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interbevasso-my.sharepoint.com/personal/o_teuma_interbev_fr/Documents/Bureau/INN'OVIN/OUTILS DE COM/JEU BEEELE AVENTURE/"/>
    </mc:Choice>
  </mc:AlternateContent>
  <xr:revisionPtr revIDLastSave="0" documentId="8_{79917661-CF75-4789-9040-C5D6718BA780}" xr6:coauthVersionLast="47" xr6:coauthVersionMax="47" xr10:uidLastSave="{00000000-0000-0000-0000-000000000000}"/>
  <bookViews>
    <workbookView xWindow="28680" yWindow="-120" windowWidth="29040" windowHeight="15840" activeTab="1" xr2:uid="{00000000-000D-0000-FFFF-FFFF00000000}"/>
  </bookViews>
  <sheets>
    <sheet name="Questionnaire" sheetId="5" r:id="rId1"/>
    <sheet name="Codification_NE PAS MODIFIER" sheetId="6" r:id="rId2"/>
    <sheet name="ALIMENTATION" sheetId="1" r:id="rId3"/>
    <sheet name="REPRODUCTION" sheetId="2" r:id="rId4"/>
    <sheet name="FILIERE OVINE" sheetId="4" r:id="rId5"/>
    <sheet name="SANTE" sheetId="3" r:id="rId6"/>
    <sheet name="GENETIQUE" sheetId="7" r:id="rId7"/>
    <sheet name="MYSTERE" sheetId="8" r:id="rId8"/>
  </sheets>
  <definedNames>
    <definedName name="_xlnm.Print_Titles" localSheetId="0">Questionnaire!$1:$1</definedName>
    <definedName name="_xlnm.Print_Area" localSheetId="0">Questionnaire!$B$5:$B$68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1" i="5" l="1"/>
  <c r="B359" i="5"/>
  <c r="B357" i="5"/>
  <c r="B355" i="5"/>
  <c r="B353" i="5"/>
  <c r="B351" i="5"/>
  <c r="B349" i="5"/>
  <c r="B347" i="5"/>
  <c r="B345" i="5"/>
  <c r="B343" i="5"/>
  <c r="B341" i="5"/>
  <c r="B339" i="5"/>
  <c r="B337" i="5"/>
  <c r="B335" i="5"/>
  <c r="B333" i="5"/>
  <c r="B331" i="5"/>
  <c r="B329" i="5"/>
  <c r="B327" i="5"/>
  <c r="B325" i="5"/>
  <c r="B323" i="5"/>
  <c r="B321" i="5"/>
  <c r="B319" i="5"/>
  <c r="B317" i="5"/>
  <c r="B315" i="5"/>
  <c r="B313" i="5"/>
  <c r="B311" i="5"/>
  <c r="B309" i="5"/>
  <c r="B307" i="5"/>
  <c r="B305" i="5"/>
  <c r="B303" i="5"/>
  <c r="B301" i="5"/>
  <c r="B299" i="5"/>
  <c r="B297" i="5"/>
  <c r="B295" i="5"/>
  <c r="B293" i="5"/>
  <c r="B291" i="5"/>
  <c r="B289" i="5"/>
  <c r="B287" i="5"/>
  <c r="B285" i="5"/>
  <c r="B283" i="5"/>
  <c r="B281" i="5"/>
  <c r="B279" i="5"/>
  <c r="B277" i="5"/>
  <c r="B275" i="5"/>
  <c r="B273" i="5"/>
  <c r="B271" i="5"/>
  <c r="B269" i="5"/>
  <c r="B267" i="5"/>
  <c r="B265" i="5"/>
  <c r="B263" i="5"/>
  <c r="B261" i="5"/>
  <c r="B259" i="5"/>
  <c r="B257" i="5"/>
  <c r="B255" i="5"/>
  <c r="B253" i="5"/>
  <c r="B251" i="5"/>
  <c r="B249" i="5"/>
  <c r="B247" i="5"/>
  <c r="B245" i="5"/>
  <c r="B243" i="5"/>
  <c r="B241" i="5"/>
  <c r="B239" i="5"/>
  <c r="B237" i="5"/>
  <c r="B235" i="5"/>
  <c r="B233" i="5"/>
  <c r="B231" i="5"/>
  <c r="B229" i="5"/>
  <c r="B227" i="5"/>
  <c r="B225" i="5"/>
  <c r="B223" i="5"/>
  <c r="B221" i="5"/>
  <c r="B219" i="5"/>
  <c r="B217" i="5"/>
  <c r="B215" i="5"/>
  <c r="B213" i="5"/>
  <c r="B211" i="5"/>
  <c r="B209" i="5"/>
  <c r="B207" i="5"/>
  <c r="B205" i="5"/>
  <c r="B203" i="5"/>
  <c r="B201" i="5"/>
  <c r="B199" i="5"/>
  <c r="B197" i="5"/>
  <c r="B195" i="5"/>
  <c r="B193" i="5"/>
  <c r="B191" i="5"/>
  <c r="B189" i="5"/>
  <c r="B187" i="5"/>
  <c r="B185" i="5"/>
  <c r="B183" i="5"/>
  <c r="B181" i="5"/>
  <c r="B179" i="5"/>
  <c r="B177" i="5"/>
  <c r="B175" i="5"/>
  <c r="B173" i="5"/>
  <c r="B171" i="5"/>
  <c r="B169" i="5"/>
  <c r="B167" i="5"/>
  <c r="B165" i="5"/>
  <c r="B163" i="5"/>
  <c r="B161" i="5"/>
  <c r="B159" i="5"/>
  <c r="B157" i="5"/>
  <c r="B155" i="5"/>
  <c r="B153" i="5"/>
  <c r="B151" i="5"/>
  <c r="B149" i="5"/>
  <c r="B147" i="5"/>
  <c r="B145" i="5"/>
  <c r="B143" i="5"/>
  <c r="B141" i="5"/>
  <c r="B139" i="5"/>
  <c r="B137" i="5"/>
  <c r="B135" i="5"/>
  <c r="B133" i="5"/>
  <c r="B131" i="5"/>
  <c r="B129" i="5"/>
  <c r="B127" i="5"/>
  <c r="B125" i="5"/>
  <c r="B123" i="5"/>
  <c r="B121" i="5"/>
  <c r="B119" i="5"/>
  <c r="B117" i="5"/>
  <c r="B115" i="5"/>
  <c r="B113" i="5"/>
  <c r="B111" i="5"/>
  <c r="B109" i="5"/>
  <c r="B107" i="5"/>
  <c r="B105" i="5"/>
  <c r="B103" i="5"/>
  <c r="B101" i="5"/>
  <c r="B99" i="5"/>
  <c r="B97" i="5"/>
  <c r="B95" i="5"/>
  <c r="B93" i="5"/>
  <c r="B91" i="5"/>
  <c r="B89" i="5"/>
  <c r="B87" i="5"/>
  <c r="B85" i="5"/>
  <c r="B83" i="5"/>
  <c r="B81" i="5"/>
  <c r="B79" i="5"/>
  <c r="B77" i="5"/>
  <c r="B75" i="5"/>
  <c r="B73" i="5"/>
  <c r="B71" i="5"/>
  <c r="B69" i="5"/>
  <c r="B67" i="5"/>
  <c r="B65" i="5"/>
  <c r="B63" i="5"/>
  <c r="B61" i="5"/>
  <c r="B59" i="5"/>
  <c r="B57" i="5"/>
  <c r="B55" i="5"/>
  <c r="B53" i="5"/>
  <c r="B51" i="5"/>
  <c r="B49" i="5"/>
  <c r="B47" i="5"/>
  <c r="B45" i="5"/>
  <c r="B43" i="5"/>
  <c r="B41" i="5"/>
  <c r="B39" i="5"/>
  <c r="B37" i="5"/>
  <c r="B35" i="5"/>
  <c r="B33" i="5"/>
  <c r="B31" i="5"/>
  <c r="B29" i="5"/>
  <c r="B27" i="5"/>
  <c r="B25" i="5"/>
  <c r="B23" i="5"/>
  <c r="B21" i="5"/>
  <c r="B19" i="5"/>
  <c r="B17" i="5"/>
  <c r="B15" i="5"/>
  <c r="B13" i="5"/>
  <c r="B11" i="5"/>
  <c r="B9" i="5"/>
  <c r="B7" i="5"/>
  <c r="B5" i="5"/>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25" i="3"/>
  <c r="A26" i="3"/>
  <c r="A27" i="3"/>
  <c r="A28" i="3"/>
  <c r="A29" i="3"/>
  <c r="A30" i="3"/>
  <c r="A31" i="3"/>
  <c r="A32" i="3"/>
  <c r="A33" i="3"/>
  <c r="A34" i="3"/>
  <c r="A35" i="3"/>
  <c r="A36" i="3"/>
  <c r="A37" i="3"/>
  <c r="A38" i="3"/>
  <c r="A39" i="3"/>
  <c r="A40" i="3"/>
  <c r="A41" i="3"/>
  <c r="A42" i="3"/>
  <c r="A43" i="3"/>
  <c r="A44" i="3"/>
  <c r="A45" i="3"/>
  <c r="A46" i="3"/>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32" i="4"/>
  <c r="A33" i="4"/>
  <c r="A34" i="4"/>
  <c r="A35" i="4"/>
  <c r="A36" i="4"/>
  <c r="A37" i="4"/>
  <c r="A38" i="4"/>
  <c r="A39" i="4"/>
  <c r="A40" i="4"/>
  <c r="A41" i="4"/>
  <c r="A42" i="4"/>
  <c r="A43" i="4"/>
  <c r="A44" i="4"/>
  <c r="A45" i="4"/>
  <c r="A46" i="4"/>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32" i="2"/>
  <c r="A33" i="2"/>
  <c r="A34" i="2"/>
  <c r="A35" i="2"/>
  <c r="A36" i="2"/>
  <c r="A37" i="2"/>
  <c r="A38" i="2"/>
  <c r="A39" i="2"/>
  <c r="A40" i="2"/>
  <c r="A41" i="2"/>
  <c r="A42" i="2"/>
  <c r="A43" i="2"/>
  <c r="A44" i="2"/>
  <c r="A45" i="2"/>
  <c r="A46" i="2"/>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2" i="6"/>
  <c r="A32" i="1"/>
  <c r="A33" i="1"/>
  <c r="A34" i="1"/>
  <c r="A35" i="1"/>
  <c r="A36" i="1"/>
  <c r="A37" i="1"/>
  <c r="A38" i="1"/>
  <c r="A39" i="1"/>
  <c r="A40" i="1"/>
  <c r="A41" i="1"/>
  <c r="A42" i="1"/>
  <c r="A43" i="1"/>
  <c r="A44" i="1"/>
  <c r="A45" i="1"/>
  <c r="A46" i="1"/>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2" i="4"/>
  <c r="A3" i="3"/>
  <c r="A4" i="3"/>
  <c r="A5" i="3"/>
  <c r="A6" i="3"/>
  <c r="A7" i="3"/>
  <c r="A8" i="3"/>
  <c r="A9" i="3"/>
  <c r="A10" i="3"/>
  <c r="A11" i="3"/>
  <c r="A12" i="3"/>
  <c r="A13" i="3"/>
  <c r="A14" i="3"/>
  <c r="A15" i="3"/>
  <c r="A16" i="3"/>
  <c r="A17" i="3"/>
  <c r="A18" i="3"/>
  <c r="A19" i="3"/>
  <c r="A20" i="3"/>
  <c r="A21" i="3"/>
  <c r="A22" i="3"/>
  <c r="A23" i="3"/>
  <c r="A24" i="3"/>
  <c r="A2" i="3"/>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2" i="2"/>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2" i="1"/>
</calcChain>
</file>

<file path=xl/sharedStrings.xml><?xml version="1.0" encoding="utf-8"?>
<sst xmlns="http://schemas.openxmlformats.org/spreadsheetml/2006/main" count="1458" uniqueCount="636">
  <si>
    <t>N° Question</t>
  </si>
  <si>
    <t>Questions</t>
  </si>
  <si>
    <t>Réponses</t>
  </si>
  <si>
    <t>Le mouton est-il un monogastrique ou un polygastrique ?</t>
  </si>
  <si>
    <t>Polygastrique</t>
  </si>
  <si>
    <t>Digestion microbienne</t>
  </si>
  <si>
    <t>Le mérycisme</t>
  </si>
  <si>
    <t>Les céréales sont riches en énergie</t>
  </si>
  <si>
    <t>La lèvre supérieure est fendue</t>
  </si>
  <si>
    <t>32 dents</t>
  </si>
  <si>
    <t>Citez une maladie métabolique</t>
  </si>
  <si>
    <t>17 jours</t>
  </si>
  <si>
    <t>Améliorer les performances de reproduction : taux d'ovulation, fertilité, prolificité</t>
  </si>
  <si>
    <t>Libre, en lot, en main et I.A.</t>
  </si>
  <si>
    <t>La mélatonine</t>
  </si>
  <si>
    <t>une agnelle</t>
  </si>
  <si>
    <t>2 à 4 heures</t>
  </si>
  <si>
    <t>Fixation de lembryon sur la muqueuse utérine</t>
  </si>
  <si>
    <t>chorion, amnios, allantoïde</t>
  </si>
  <si>
    <t>Difficulté au moment de la mise-bas</t>
  </si>
  <si>
    <t>4x10'9 spermatozoïdes par cm3</t>
  </si>
  <si>
    <t>Mélatonine, progestérone, prostaglandine, œstrogène, FSH, LH, testostérone</t>
  </si>
  <si>
    <t>Monorchide</t>
  </si>
  <si>
    <t>Fièvre Catarrhale Ovine</t>
  </si>
  <si>
    <t>Citez une maladie ovine classée zoonose</t>
  </si>
  <si>
    <t>Maladie transmissible de l'animal à l'homme et inversement</t>
  </si>
  <si>
    <t>Citez trois maladies affectant les ovins</t>
  </si>
  <si>
    <t>Une inflammation des testicules</t>
  </si>
  <si>
    <t>Une autopsie</t>
  </si>
  <si>
    <t>Le tétanos</t>
  </si>
  <si>
    <t>Citez deux races de brebis laitières</t>
  </si>
  <si>
    <t>Citez 3 pièces de viande présentes sur une carcasse d'agneau</t>
  </si>
  <si>
    <t>Complétez : le mouton bêle, le bélier…</t>
  </si>
  <si>
    <t>R1</t>
  </si>
  <si>
    <t>F10</t>
  </si>
  <si>
    <t>Nommez le noms des dents de la machoire inférieure</t>
  </si>
  <si>
    <t>pince, 1ère mitoyenne, 2ème mitoyenne, coins</t>
  </si>
  <si>
    <t>Définissez le terme de "flushing"</t>
  </si>
  <si>
    <t>Il s'agit d'augmenter la densité énergétique de la ration (au moment de la lutte)</t>
  </si>
  <si>
    <t>Citez le temps d'ingestion quotidien d'un ovin</t>
  </si>
  <si>
    <t>5 à 8 heures en une dizaine de repas (à cela s'ajoute 8h pour ruminer et 8h pour dormir).</t>
  </si>
  <si>
    <t>Nommez le type de digestion qui existe dans le rumen et le gros intestin</t>
  </si>
  <si>
    <t>Donnez le synonyme du terme de "rumination"</t>
  </si>
  <si>
    <t>Citer deux gaz issus de la digestion chez les ovins</t>
  </si>
  <si>
    <t>Méthane (CH4), dioxyde de carbone (CO2), protoxyde d'azote (N2O)</t>
  </si>
  <si>
    <t>Justifier le choix des éleveurs d'avoir recours aux céréales pour réaliser un flushing</t>
  </si>
  <si>
    <t>Citez l'âge minimum ou le poids minimum au sevrage d'un agneau en allaitement artificiel</t>
  </si>
  <si>
    <t>5 semaines (35 jours) ou 12-13 kg</t>
  </si>
  <si>
    <t>En suivant les recommandations, citez la consommation moyenne de poudre de lait d'un agneau à l'allaitement artificielle</t>
  </si>
  <si>
    <t>12 à 15 kg</t>
  </si>
  <si>
    <t>Citez la capacité d'un rumen ovin</t>
  </si>
  <si>
    <t>9 à 20 litres</t>
  </si>
  <si>
    <t>Exposez la caractéristique physique qui permet aux moutons de pâturer très ras</t>
  </si>
  <si>
    <t>Exposez un objectif du rationnement chez des agneaux à l'engraissement</t>
  </si>
  <si>
    <t>maitriser l'état d'engraissement et/ou allonger la durée de finition (1 réponse attendue)</t>
  </si>
  <si>
    <t>Justifier pourquoi en stade de lactation, une agnelle pour un poids inférieur, a une ration similaire à une brebis</t>
  </si>
  <si>
    <t>L'agnelle a des besoins de croissance en plus des besoins de lactation</t>
  </si>
  <si>
    <t>Citez une cause de réforme liée à la cavité buccale</t>
  </si>
  <si>
    <t xml:space="preserve">dents perdues ou déchaussées, queue d'hirondelle: incisives écartées, kystes, abcès, </t>
  </si>
  <si>
    <t>Citez un facteur qui peut provoquer une acidose</t>
  </si>
  <si>
    <t>Un manque de fibres longues, déséquilibre fourrage/concentrés, une transition alimentaire trop rapide, excès de glucides fermentescibles</t>
  </si>
  <si>
    <t>Citez une méthode préventive pour éviter les acidoses</t>
  </si>
  <si>
    <t>Fournir des fibres longues pour favoriser la rumination (paille, foin…), calculer les rations pour avoir un équilibre PDI/UF (Ratio Microbien Minimal = RMIC), distribuer des céréales entières</t>
  </si>
  <si>
    <t>Définissez le terme "AGV"</t>
  </si>
  <si>
    <t>Acide Gras volatil (avec principalement 2 : Acétate ou acide acétique, C3 : Propionate ou acide propionique et C4 : Butyrate ou acide butyrique</t>
  </si>
  <si>
    <t>Expliquez comment se forment les AGV</t>
  </si>
  <si>
    <t>acide gras à courte chaîne produit par les fermentations microbiennes dans le rumen et le gros intestin</t>
  </si>
  <si>
    <t>Justifiez l'intérêt des sécrétions salivaires chez un ovin</t>
  </si>
  <si>
    <t>Neutraliser les acides grâce au bicarbonate de soude qu'elle contient</t>
  </si>
  <si>
    <t>Citez le temps dédié à la rumination chez l'ovin sur une journée</t>
  </si>
  <si>
    <t>8 heures (à cela s'ajoute 8h pour se nourrir et 8h pour dormir et cela vaut pour l'ensemble des ruminants)</t>
  </si>
  <si>
    <t>A la mise bas, citez le nombre de litres d'eau que boit une brebis adulte par jour</t>
  </si>
  <si>
    <t>environ 10 litres (variation en fonction du taux de matière sèche de la ration)</t>
  </si>
  <si>
    <t>Citez deux paramètres de variation qui influence la consommation d'eau par les ovins</t>
  </si>
  <si>
    <t>Taux de matière sèche, la température, le stade physiologique, le poids</t>
  </si>
  <si>
    <t>Définissez la notion de "ration alimentaire"</t>
  </si>
  <si>
    <t>Equilibre entre les apports et les besoins des animaux (avec l'association de fourrages et de concentrés)</t>
  </si>
  <si>
    <t>Citez ce que doivent boire les agneaux dans les 6 premières heures après la naissance</t>
  </si>
  <si>
    <t>Le colostrum</t>
  </si>
  <si>
    <t>Expliquez à quoi sert l'estimation de l'état corporel dans la conduite du troupeau</t>
  </si>
  <si>
    <t>Outil de gestion de l'alimentation pour ajuster les rations aux périodes clés</t>
  </si>
  <si>
    <t>Nommer l'oligo-élément dont les seuils de carence et de toxicité sont proches chez le mouton</t>
  </si>
  <si>
    <t>Cuivre</t>
  </si>
  <si>
    <t>Toxémie de gestation, acidose, nécrose du cortex, alcalose, cétose, hypocalcémie, hypomagnésémie, météorisation...</t>
  </si>
  <si>
    <t>Citez deux leviers pour économiser les concentrés</t>
  </si>
  <si>
    <t>Réaliser des luttes courtes, trier des animaux selon leurs besoins, augmenter la part de pâturage, utiliser les surfaces aditionnelles, améliorer la qualité et la quantité des prairies, répartir les fourrages, garder les brebis en bon état, utiliser un mélange fermier pour les agneaux mais pas que, rationner les agnelles dès le sevrage, réformer rapidement les femelles improductives.</t>
  </si>
  <si>
    <t>Citez deux types de surfaces additionnelles qu'un éleveur peut utiliser</t>
  </si>
  <si>
    <t>Vigne, pâturage hivernale de surface bovine, couverts végétaux, vergers, bassins de captage, surfaces agriphotovoltaïques, surface boisée, écopâturage...</t>
  </si>
  <si>
    <t>Citez l'aliment le plus équilibré pour un ruminant</t>
  </si>
  <si>
    <t>Herbe feuillue avant épiaison, pâturée au printemps (100g de PDI et 1 UFL/kg de MS)</t>
  </si>
  <si>
    <t>Pour préserver la prairie,citez la hauteur de sortie du pâturage des ovins</t>
  </si>
  <si>
    <t>5 cm (qui correspond à la hauteur de la gaine, qui contient les réserves glucidiques de la plante qui lui permettront de redémarrer [repousse])</t>
  </si>
  <si>
    <t>Citez le GMQ moyen d'un agneau à l'engraissement, en bergerie avec un aliment complet</t>
  </si>
  <si>
    <t>300-400 g/jour selon l'âge à l'abattage (80-120 jours)</t>
  </si>
  <si>
    <t>Citez les valeurs optimales en UF et PDI d'un aliment d'engraissement</t>
  </si>
  <si>
    <t>0,90 à 1 UFV/kg brut pour 100g de PDI/Kg brut</t>
  </si>
  <si>
    <t>Justifiez l'utilité du chlorure d'ammonium dans le concentré des agneaux à l'engraissement (en conventionnel)</t>
  </si>
  <si>
    <t>Eviter les lithiases urinaire ou de la gravelle (calcul urinaire). Attention,  non autorisé en AB</t>
  </si>
  <si>
    <t>Justifiez l'intérêt de peser ses aliments</t>
  </si>
  <si>
    <t>Distribuer la bonne quantité d'aliment concentré (généralement sous-dosé par les éleveurs et donc favoriser l'équilibre de la ration).</t>
  </si>
  <si>
    <t>Justifiez l'intérêt de faire des analyses de fourrage</t>
  </si>
  <si>
    <t>L'intérêt est de connaître les valeurs alimentaires pour ajuster au mieux les rations (et répartir au mieux les fourrages)</t>
  </si>
  <si>
    <t>Justifiez l'intérêt d'organiser le stockage de ses fourrages</t>
  </si>
  <si>
    <t>Pour pouvoir les distribuer et les choisir selon le stade physiologique des animaux</t>
  </si>
  <si>
    <t>Citez l'unité de mesure de la valeur énergétique des aliments</t>
  </si>
  <si>
    <t>UFL ou UFV (Unité Fourragère Lait pour les brebis laitières ou Viande pour les brebis allaitantes)</t>
  </si>
  <si>
    <t>Citez l'unité de mesure de la valeur protéique des aliments</t>
  </si>
  <si>
    <t>PDI (Protéine Digestible dans l'Intestin)</t>
  </si>
  <si>
    <t>Définissez la référence pour le calcul des UF (Unités Fourragères)</t>
  </si>
  <si>
    <t>1 kilo d'orge (1760 kcal)</t>
  </si>
  <si>
    <t>Citez trois paramètres à prendre en compte pour calculer des rations</t>
  </si>
  <si>
    <t>Poids d'un animal à l'entretien, le stade physiologique, la valeur des aliments et précisions : simple, double, prise ou perte de poids (état corporel), croissance des agneaux, production laitière (brebis laitière)</t>
  </si>
  <si>
    <t>Citez les deux inconvénients du surpâturage (moins de 5 cm)</t>
  </si>
  <si>
    <t>Epuisement de la prairie (notion de qualité et quantité) et renforcement des infestations parasitaires</t>
  </si>
  <si>
    <t>Expliquez la différence entre le pâturage continu et le pâturage tournant</t>
  </si>
  <si>
    <t xml:space="preserve">Le temps de passage dans les parcelles (max 7 jours en pâturage tournant), le temps de  retour (variable en fonction de la saison, de la pousse de l'herbe, de la surface, du stade physiologique, du chargement...), division des parcelles (absence ou paddock) pour valoriser la biomasse au bon stade (chargement plus important en pâturage tournant) </t>
  </si>
  <si>
    <t>Citez deux cultures dérobées utilisables sans modération par les ovins</t>
  </si>
  <si>
    <t>Avoine rude ou brésilienne (PF), colza fourrager (P), lentille (P), navette (P), pois fourrager (PF), radis chinois (P), radis fourrager (P), ray-gras d'Italie (PF), seigle foretier (PF), tournesol (PF), trèfle d'alexandrie (PF), trèfle incarnat (PF), vesce commune de printemps (PF) [avec en mode d'utilisation P pour patûre et F pour Fauche].</t>
  </si>
  <si>
    <t>Citez le nom de chaque estomac</t>
  </si>
  <si>
    <t>panse (rumen), réseau ou bonnet (réticulum), feuillet (omasum), caillette (abomasum)</t>
  </si>
  <si>
    <t>Citez la durée du cycle sexuel de la brebis</t>
  </si>
  <si>
    <t>En reproduction, expliquer l'objectif du flushing</t>
  </si>
  <si>
    <t>Citez l'âge d'apparition de la puberté chez le mâle et la femelle</t>
  </si>
  <si>
    <t>de 4 à 6 mois</t>
  </si>
  <si>
    <t>Expliquez le principe de l'effet bélier</t>
  </si>
  <si>
    <t>il déclenche les ovulations des brebis en période d'anoestrus</t>
  </si>
  <si>
    <t>Citez deux types de lutte</t>
  </si>
  <si>
    <t>Citez deux méthodes pour synchroniser et/ou induire les chaleurs</t>
  </si>
  <si>
    <t>Traitement de synchronisation hormonal, implants de mélatonine, traitement photopériodique</t>
  </si>
  <si>
    <t>Définissez la notion de "synchronisation des chaleurs"</t>
  </si>
  <si>
    <t>Regrouper l'appaition des chaleurs, permettant la formation de lots</t>
  </si>
  <si>
    <t>Citez le poids de mise à la reproduction des agnelles</t>
  </si>
  <si>
    <t>2/3 du poids adulte (47 kg minimum de PV pour 70 kg par exemple, variable selon les races)</t>
  </si>
  <si>
    <t>Citez l'âge de mise à la reproduction des agnelles (précoce ou tardive)</t>
  </si>
  <si>
    <t>7 mois (précoce) ou 18 mois (tardive)</t>
  </si>
  <si>
    <t>Citez l'hormone secrétée par la glande pinéale (ou épiphyse) qui permet l'activation du cycle sexuel</t>
  </si>
  <si>
    <t>Nommez la femelle ovine primipare</t>
  </si>
  <si>
    <t>Définir le terme de "lutte"</t>
  </si>
  <si>
    <t>La mise à la reproduction</t>
  </si>
  <si>
    <t>Justifiez l'importance de séparer les brebis des agnelles pendant la lutte</t>
  </si>
  <si>
    <t>Les adultes sont plus statiques, les plus jeunes sont moins faciles à saillir, facilite le choix du bélier</t>
  </si>
  <si>
    <t>Citez la durée moyenne de gestation d'une brebis</t>
  </si>
  <si>
    <t xml:space="preserve">147 jours (140 à 150 selon les races) </t>
  </si>
  <si>
    <t>Citez le temps nécessaire à la brebis pour expulser la délivrance après la mise bas</t>
  </si>
  <si>
    <t>Définissez le terme "nidation"</t>
  </si>
  <si>
    <t>Nommez les trois poches que composent le placenta</t>
  </si>
  <si>
    <t>Citez le temps nécessaire à la brebis pour mettre bas, en l'absence de dystocie</t>
  </si>
  <si>
    <t>10 à 20 minutes ; ça peut aller jusqu'à 1 heure après la sortie des poches</t>
  </si>
  <si>
    <t>Définissez le terme "dystocie"</t>
  </si>
  <si>
    <t>Citez deux méthodes pour diagnostiquer une gestation</t>
  </si>
  <si>
    <t>constat de gestation, palpation recto-abdominale, ultrasonographie, dosage d'hormones</t>
  </si>
  <si>
    <t>Citez au moins deux hormones intervenant dans la reproduction</t>
  </si>
  <si>
    <t>Définissez le taux de fertilité (formule attendue)</t>
  </si>
  <si>
    <t>[Nombre de brebis mettant bas + avortement] / [Nombre de brebis mises en lutte]</t>
  </si>
  <si>
    <t>Définissez le taux de prolificité (formule attendue)</t>
  </si>
  <si>
    <t>[Nombre d'agneaux nés, vivants ou morts, avortons compris] / [Nombre de brebis mettant bas, avortement compris]</t>
  </si>
  <si>
    <t>Pour les races saisonnées, expliquez quand la saison débute-t-elle.</t>
  </si>
  <si>
    <t>En photopériodisme décroissant (automne) non en hiver, les jours sont croissants et , généralement de fin aout à Janvier pour la pleine saison sexuelle. A noter que la saison est plus courte chez les agnelles (septembre à décembre)</t>
  </si>
  <si>
    <t>Citez la note d'état corporel préconisée à l'agnelage</t>
  </si>
  <si>
    <t>3 sur une échelle de 0 à 5</t>
  </si>
  <si>
    <t>Nommez le terme attribué à un bélier n'ayant qu'un seul testicule de descendu</t>
  </si>
  <si>
    <t>Citez la durée de la spermatogénèse chez le bélier</t>
  </si>
  <si>
    <t>49 jours (Il est important de faire le lien avec la durée de préparation des béliers : flushing, parage, déparasitage…)</t>
  </si>
  <si>
    <t>Définissez le terme de tarissement et justifiez son intérêt</t>
  </si>
  <si>
    <t>Arrêt provoqué de la production lactée dans le but de régénérer les tissus mammaires</t>
  </si>
  <si>
    <t>Citez deux points importants pour préparer la brebis à la mise bas</t>
  </si>
  <si>
    <t>Pour le dernier tiers de gestation : bien gérer l'alimentation en fin de gestation (faire coincider besoins et apports), avoir des brebis en état (NEC=3), bonne gestion sanitaire du troupeau (parasitisme, vaccination...)</t>
  </si>
  <si>
    <t>Citez lle hormone provoque les contractions utérines pendant la mise bas et permet l'éjection du lait ?</t>
  </si>
  <si>
    <t>Ocytocine</t>
  </si>
  <si>
    <t xml:space="preserve">Citez la raison qui peut rendre provisoirement stérile un bélier </t>
  </si>
  <si>
    <t>Toute maladie provoquant une forte fièvre</t>
  </si>
  <si>
    <t>Citez le nombre de brebis/ bélier en saison sexuelle</t>
  </si>
  <si>
    <t>40 à 50</t>
  </si>
  <si>
    <t>Citez le nombre de brebis/bélier en contre saison ou en saison pour des agnelles</t>
  </si>
  <si>
    <t>20 à 25</t>
  </si>
  <si>
    <t>Citez la durée minimum de la lutte en saison</t>
  </si>
  <si>
    <t>2 cycles</t>
  </si>
  <si>
    <t>Citez la durée de la lutte en contre saison</t>
  </si>
  <si>
    <t>3 cycles (dont un avec bélier vasectomisé éventuellement)</t>
  </si>
  <si>
    <t>Déterminez la date à partir de laquelle il est possible de réaliser un diagnostic de gestation par constat de gestation</t>
  </si>
  <si>
    <t>entre 45 jours et 60 jours après le retrait du bélier</t>
  </si>
  <si>
    <t>Citez deux raisons de réaliser un diagnotic de gestation par constat de gestation</t>
  </si>
  <si>
    <t>Organiser les luttes de rattrapage, réformer les femelles vides, prévoir les dates d'agnelage, alloter lorsqu'il y a un dénombrement. Tout cela permet d'optimiser la gestion de l'alimentation des brebis, l'organisation des bâtiments et du travail)</t>
  </si>
  <si>
    <t xml:space="preserve">Citez le coût d'un constat de gestation </t>
  </si>
  <si>
    <t>Entre 1 et 2 €</t>
  </si>
  <si>
    <t>Citez le taux de renouvellement préconisé</t>
  </si>
  <si>
    <t>20-25%</t>
  </si>
  <si>
    <t>Citez une raison d'un taux de fertilité inférieur à la normale</t>
  </si>
  <si>
    <t>Facteur bélier (NEC inférieure à 3, mauvais état de santé [boiterie, fièvre…], délai entre deux luttes inférieur à 1 mois, excès du nombre de brebis/bélier [40 à 50 en saison et 20 à 25 en contre saison], âge du bélier). Facteur brebis (poids de mise à la reproduction insuffisant, brebis âgée, saison, race [saisonnée ou non], Etat de santé, politique de réforme...). Facteur lutte (pas de séparation brebis/agnelle, durée de lutte.</t>
  </si>
  <si>
    <t>Expliquez la différence entre le flushing et le steaming</t>
  </si>
  <si>
    <t>Flushing se réalise en lutte et le steaming en fin de gestation sachant que le steaming est une augmentation des apports énergétiques et protéiques distribuée en fonction des besoins des animaux</t>
  </si>
  <si>
    <t>Citez le poids optimal à la naissance d'un agneau simple ou d'un agneau double</t>
  </si>
  <si>
    <t>agneau simple : +/- 5 kg, agneau double : +/- 4 kg, agneau triple : +/- 3,5 kg</t>
  </si>
  <si>
    <t>Quel est l'objectif de GMQ d'une agnelle en post-sevrage</t>
  </si>
  <si>
    <t>100 à 170 g/jour</t>
  </si>
  <si>
    <t>La brebis dispose de 88 et 96 caroncules, Nommez l'équivalent du côté fœtal</t>
  </si>
  <si>
    <t>Cotylédons</t>
  </si>
  <si>
    <t>Citez un facteur de variation du taux de prolificité</t>
  </si>
  <si>
    <t>Race, utilisation d'eCG, sélection génétique (rappel lien h² et progrès génétique)</t>
  </si>
  <si>
    <t>Basco-Béarnaise, Corse, Lacaune Lait, Manech tête noire et rousse</t>
  </si>
  <si>
    <t>Citez deux races de brebis bouchères</t>
  </si>
  <si>
    <t>Rouge de l'Ouest, Ile de France, Texel, Mouton Vendéen, Berrichon du Cher, Charollais, Hampshire, Suffolk</t>
  </si>
  <si>
    <t>Citez deux races ovine rustiques</t>
  </si>
  <si>
    <t>Charmoise, Causse du Lot, Limousine, Rava, Noire du Velay, Bizet, Lacaune Viande, Blanche du Massif Central, Grivette, Préalpes du sud, Mourerous, Mérinos d'Arles, Romane, Tarasconnaise</t>
  </si>
  <si>
    <t>Citez une race ovine prolifique</t>
  </si>
  <si>
    <t>Romane, Romanov, Finnoise, Grivette</t>
  </si>
  <si>
    <t>Citez deux races en conservation</t>
  </si>
  <si>
    <t>Solognote, Berrichon de l'Indre, Mouton de Ouessant, Lande de Bretagne, Roussin de la Hague, Avranchin, Cotentin, Boulonnais, Mérinos de Rambouillet, Est à laine Mérinos, Bleu du Maine, Belle-Ile, Finnoise, Romanov, Dorset down, Southdown, Clun Forest, Landais, Lourdaise, Barégoise, Aure et Campans, Castillonnaise, Montagne Noire, Caussenarde des Garrigues, Thônes et Marthod, Brigasque, Raïole, Rouge du Rousillon</t>
  </si>
  <si>
    <t>Déterminez laquelle de ces 5 races à une tête noire :  Basco-béarnaise, suffolk, texel, vendéen, roussin de la Hague</t>
  </si>
  <si>
    <t>Suffolk</t>
  </si>
  <si>
    <t>Un intrus s'est glissé parmis ces 4 AOP ovine : moutons de Prés-Salés du Mont St Michel, barèges Gavarnie, Ossau-Iraty, la rigotte de condrieu</t>
  </si>
  <si>
    <t>AOP  La Rigotte de Condrieu</t>
  </si>
  <si>
    <t>Citez le prix moyen du kg d'agneau français (à la production)</t>
  </si>
  <si>
    <t>Entre 7,50 et 8,50 (8€ en 2022)</t>
  </si>
  <si>
    <t>Citez le nombre de brebis en France</t>
  </si>
  <si>
    <t>Entre 5 et 6 millions de brebis et agnelles (5.5 millions en 2022)</t>
  </si>
  <si>
    <t>Citez la part des brebis laitières dans le cheptel national</t>
  </si>
  <si>
    <t>Environ 30% ou 1/3 du cheptel national</t>
  </si>
  <si>
    <t>Déterminez si la baisse du nombre de brebis est due à la diminution du cheptel de brebis allaitantes ou de brebis laitières</t>
  </si>
  <si>
    <t>Brebis allaitantes</t>
  </si>
  <si>
    <t>Citez une race ovine élevée pour la qualité de sa laine (finesse)</t>
  </si>
  <si>
    <t>Le Mérinos</t>
  </si>
  <si>
    <t>Citez le nom de la race de mouton crée par l'INRAE à Bourges</t>
  </si>
  <si>
    <t>La Romane (INRA 401)</t>
  </si>
  <si>
    <t>Citez le nom de la région qui détient le cheptel ovin le plus important en France</t>
  </si>
  <si>
    <t>Occitanie (Idele, 2022)</t>
  </si>
  <si>
    <t>Citez le principal pays producteur de viande ovine en Europe</t>
  </si>
  <si>
    <t>Royaume-Uni</t>
  </si>
  <si>
    <t>Citez le pays qui détient le cheptel ovin le plus important dans le monde</t>
  </si>
  <si>
    <t>Chine</t>
  </si>
  <si>
    <t>Citez le poids moyen d'une carcasse d'un agneau de boucherie</t>
  </si>
  <si>
    <t>18 kg (de 16 à 22 kg selon la région)</t>
  </si>
  <si>
    <t>Citez l'âge d'abattage d'un agneau de boucherie en France</t>
  </si>
  <si>
    <t>3 à 12 mois selon le système</t>
  </si>
  <si>
    <t>Citez l'âge d'abattage d'un agneau de lait en France</t>
  </si>
  <si>
    <t>Entre 5 et 6 semaines</t>
  </si>
  <si>
    <t>Citez le poids d'une carcasse d'un agneau de lait</t>
  </si>
  <si>
    <t>Moins de 12kg</t>
  </si>
  <si>
    <t>Citez l'unique race autorisée pour produire l'AOP Roquefort</t>
  </si>
  <si>
    <t>Lacaune (Lait)</t>
  </si>
  <si>
    <t>Citez le nom du premier fromage de brebis a avoir reçu une AOC (Appellation d'Origine Controlée) en 1925</t>
  </si>
  <si>
    <t>Roquefort</t>
  </si>
  <si>
    <t>Citez l'année où le Roquefort reçoit une AOP (Appellation d'Origine Protégée)</t>
  </si>
  <si>
    <t>Citer une AOP ovine viande</t>
  </si>
  <si>
    <t xml:space="preserve">AOP Barèges Gavarnie, AOP Mouton de Prés-Salés du Mont St Michel, AOP Mouton de Prés-Salés de la baie de somme, </t>
  </si>
  <si>
    <t>Citer une AOP ovine fromage</t>
  </si>
  <si>
    <t xml:space="preserve">AOP Roquefort, AOP Brocciu, AOP Ossau-Iraty, </t>
  </si>
  <si>
    <t>Citer une IGP ovine</t>
  </si>
  <si>
    <t>Agneau de lait des Pyrénnées, Agneau de Pauillac, Agneau Fermier du Quercy,  du Agneau du Bourbonnais, Agneau du Limousin, Agneau de sisteron, Agneau de Lozère, Agneau de L'Aveyron…</t>
  </si>
  <si>
    <t>Citer un Label Rouge</t>
  </si>
  <si>
    <t>Agneau du Quercy, Agneau fermier Le diamandin, Agneau de l'Adret, Agneau de lait des pyréenées, Agneau de Sisteron, Agneau du Bourbonnais, Agneau du Périgord, Agneau fermier des Pays d'Oc, Agneau Fermier Lou Paillol, Agneau fermier Sélection des bergers, Agneau Laiton, Tendre agneau Label Rouge</t>
  </si>
  <si>
    <t>Collier, gigot, côtes, épaule, jarret, souris, pavé de selle, carré, poitrine, filet</t>
  </si>
  <si>
    <t>Citez le poids moyen d'un bélier de race à viande</t>
  </si>
  <si>
    <t>100 à 130 kg</t>
  </si>
  <si>
    <t>Citez le poids moyen d'une brebis allaitante</t>
  </si>
  <si>
    <t>50 à 90 kg</t>
  </si>
  <si>
    <t>A votre avis, un kilo de laine vaut-il plus ou moins d'un euro ?</t>
  </si>
  <si>
    <t>Moins d'un euro le kilo</t>
  </si>
  <si>
    <t>Citez le nombre d'exploitations ovines en France de plus de 50 brebis</t>
  </si>
  <si>
    <t xml:space="preserve">Entre 16 000 et 21 000 </t>
  </si>
  <si>
    <t>Citez la production annuelle moyenne d'une brebis laitière</t>
  </si>
  <si>
    <t>150 à 330 litres par an, en fonction de la race respectivement pour la Corse et la Lacaune</t>
  </si>
  <si>
    <t>Citez les périodes où la viande ovine est la plus consommée</t>
  </si>
  <si>
    <t>Pâques et Noël + aïd (3 réponses attendues)</t>
  </si>
  <si>
    <t xml:space="preserve">Expliquez la différence entre un mouton et un agneau </t>
  </si>
  <si>
    <t>l'âge: mouton &gt; 1 an, agneau &lt;1 an</t>
  </si>
  <si>
    <t>Citez le nombre de races de mouton reconnues en France (par le Ministère de l'Agriculture)</t>
  </si>
  <si>
    <t>56 races ovines sont élevées en France (8 races bouchères, 5 races laitières, 14 races rustiques, 28 races en conservation, 1 race d'outre-mer)</t>
  </si>
  <si>
    <t>Définisez le taux de productivité numérique (formule attendue)</t>
  </si>
  <si>
    <t>nombre d'agneaux vivants (vendus ou conservés) / nombre de femelles mises à la reproduction ou Fécondité x (1- taux de mortalité)</t>
  </si>
  <si>
    <t>En race bouchère, citez le rendement à l'abattage des agneaux de boucherie finis</t>
  </si>
  <si>
    <t>entre 48 et 52 % (48 % en moyenne pour un agneau élevé et finis en bergerie mais moins pour des agneaux plus âgés)</t>
  </si>
  <si>
    <t>Citez la période où  s'étend la collecte de lait dans le bassin de Roquefort</t>
  </si>
  <si>
    <t>de novembre à fin août</t>
  </si>
  <si>
    <t>Au niveau du cheptel ovin allaitant Français, citez la part en % d’agneaux commercialisés sous signes officiels de qualité et de l’origine (label, IGP, bio)</t>
  </si>
  <si>
    <t>18,5 % (2021)</t>
  </si>
  <si>
    <t>Que permettent d'apprécier/mesurer, les lettres de la grille EUROP, utilisées dans le classement de la qualité des carcasses ?</t>
  </si>
  <si>
    <t xml:space="preserve">la conformation </t>
  </si>
  <si>
    <t>Citer deux conditions pour bénéficier de l'aide ovine</t>
  </si>
  <si>
    <t>Être agriculteur, avoir plus de 50 brebis, effectuer une déclaration</t>
  </si>
  <si>
    <t>Quelle est la différence entre une Organisation de Producteurs (OP) commerciale et non commerciale</t>
  </si>
  <si>
    <t>Organisation de producteurs commerciale = groupement/ coopérative qui achète les animaux destinés à la boucherie et les valorise/ Organisation de Producteurs non commerciale = l'éleveur vend directement à l'acheteur du collège acheteur (négociation).</t>
  </si>
  <si>
    <t>Citez la note d'engraissement attendue pour envoyer un agneau à l'abattoir</t>
  </si>
  <si>
    <t>2 ou 3 (selon les attendus de l'acheteur)</t>
  </si>
  <si>
    <t>Citez 4 critères pris en compte dans le paiement d'un agneau</t>
  </si>
  <si>
    <t>conformation (EUROP), Etat d'engraissement, couleur du gras, poids de carcasse, circuit de commercialisation, période de vente</t>
  </si>
  <si>
    <t>Citez une maladie ou un parasite externe</t>
  </si>
  <si>
    <t>Gale, teigne, poux, tique, myiase</t>
  </si>
  <si>
    <t>Quelle maladie parasitaire atteint souvent la croissance des agneaux de bergerie</t>
  </si>
  <si>
    <t>coccidiose, strongiloïdes</t>
  </si>
  <si>
    <t>Citez un parasite du foie</t>
  </si>
  <si>
    <t>Petit douve ou grande douve</t>
  </si>
  <si>
    <t>Citez une matière active composante d'un vermifuge</t>
  </si>
  <si>
    <t>Ivermectine, fenbendazole, albendazole, thiabendazole, levamisole/ ou alors Ivermectines, Moxidectine, benzimidazoles, Imidazothiazoles</t>
  </si>
  <si>
    <t>Définir ce qu'est l'état corporel</t>
  </si>
  <si>
    <t>L'estimation des tissus adipeux et musculaires de l'animal</t>
  </si>
  <si>
    <t>Citez deux symptômes de la FCO</t>
  </si>
  <si>
    <t>Forte hyperthermie (42°C), respiration difficile, oedèmes, hémorragies</t>
  </si>
  <si>
    <t>Définir ce qu'est l'ecthyma</t>
  </si>
  <si>
    <t xml:space="preserve">Dermatite pustuleuse, maladie virale de peau, croûtes </t>
  </si>
  <si>
    <t>Salmonellose, pasteurellose, piétin, entérotoxémie, tétanos, leptospirose, listériose, botulisme etc.</t>
  </si>
  <si>
    <t>Quand coupe-t-on les onglons</t>
  </si>
  <si>
    <t>Lorsque la corne est trop longue ou pour rétablir l'aplomb d'un membre</t>
  </si>
  <si>
    <t>Citez une maladie de l'appareil locomoteur</t>
  </si>
  <si>
    <t>Piétin, arthrites, myopathie nutritionnelle, fourbure, fièvre aphteuse etc.</t>
  </si>
  <si>
    <t>Quel acte permet principalement de déterminer les causes de la mort d'un animal</t>
  </si>
  <si>
    <t>Citez deux organes ou groupe d'organes pouvant être parasités</t>
  </si>
  <si>
    <t>tube digestif, poumon, foie, sang</t>
  </si>
  <si>
    <t>Citez une voie d'administration d'antiparasitaires</t>
  </si>
  <si>
    <t>Drogage, pulvérisation, douche, sous cutannée ou IM</t>
  </si>
  <si>
    <t>Citez deux informations importantes à prendre en compte sur la notice d'utilisation d'un médicament.</t>
  </si>
  <si>
    <t>Posologie selon l'ordonnance, poids de l'animal, délai d'attente</t>
  </si>
  <si>
    <t>Définir le terme agalaxie</t>
  </si>
  <si>
    <t>Maladie provoquant une absence de production lactée</t>
  </si>
  <si>
    <t>Citez la maladie non contagieuse qui est due à la production d'une neurotoxine après une plaie refermée</t>
  </si>
  <si>
    <t>Citez les 5 libertés du Bien-Être Animal (BEA)</t>
  </si>
  <si>
    <t>Absence de faim, soif, malnutrition - Absence d’inconfort - Absence de douleur, blessures et maladies - Liberté d’expression d’un comportement normal - Absence de peur et de détresse</t>
  </si>
  <si>
    <t>Citez le nombre de notes d'état corporel</t>
  </si>
  <si>
    <t>Citez deux maladies abortives</t>
  </si>
  <si>
    <t>Brucellose, Fièvre Q, Schmallenberg, Chlamydiose, Toxoplasmose, FCO, Salmonellose</t>
  </si>
  <si>
    <t>Définir le terme pessaire</t>
  </si>
  <si>
    <t>Dispositif introduit dans le vagin pour maintenir les organes pelviens à leur place</t>
  </si>
  <si>
    <t>Nommez la maladie obligatoire à dépister en prophylaxie au niveau national</t>
  </si>
  <si>
    <t>Brucellose</t>
  </si>
  <si>
    <t>Citez la température corporelle d'une brebis</t>
  </si>
  <si>
    <t>38,5-39°C</t>
  </si>
  <si>
    <t>Citez la température corporelle d'un agneau</t>
  </si>
  <si>
    <t>39-40°C</t>
  </si>
  <si>
    <t>Expliquer pourquoi il est nécessaire de tondre un mouton</t>
  </si>
  <si>
    <t>Laine pousse en continue, évite que les parasites s'installent dans la laine, BEA lié aux conditions climatiques, faciliter les prises de sang</t>
  </si>
  <si>
    <t>Citez trois agents responsables d'une maladie</t>
  </si>
  <si>
    <t>Bactéries, virus, parasites, champignons, prions, mycoplasmes, rickettsie</t>
  </si>
  <si>
    <t>Définir ce qu'est le colostrum</t>
  </si>
  <si>
    <t>Produit sécrété suite à la mise-bas riche en sucres, graisses, protéines et anticorps (IgG), 1er aliment ingéré par l'agneau</t>
  </si>
  <si>
    <t>Expliquez l'intérêt du colostrum</t>
  </si>
  <si>
    <t>Transférer une immunité aux agneaux (apport d'anticorps) et booster l'agneau suite à la mise-bas</t>
  </si>
  <si>
    <t xml:space="preserve">Citer le délai dans lequel l'agneau doit ingérer du colostrum </t>
  </si>
  <si>
    <t>Dans les 6h après sa naissance</t>
  </si>
  <si>
    <t>Citer deux mesures de biosécurité interne</t>
  </si>
  <si>
    <t>Vide sanitaire, hygène de la litière (paillage…), allotement des animaux, présence d'une infirmerie, désinfection du matériel, notion de marche en avant, ambiance du bâtiment (densité, ventilation, éclairage, température… liste non exhaustive)</t>
  </si>
  <si>
    <t>Citer deux mesures de biosécurité externe</t>
  </si>
  <si>
    <t>Suivre les consignes d'hygiène (pédiluve, bottes propres, sas sanitaire…), quarantaine, bâtiment d'élevage, aire de stockage alimentation et matériel, clôtures, aire de stockage du fumier… liste non exhaustive</t>
  </si>
  <si>
    <t>Citer deux soins à apporter aux agneaux nouveaux-nés</t>
  </si>
  <si>
    <t>Désinfection du nombril, prise colostrale, réchauffer l'agneau (lampe). Ne pas hésitez à faire un rappel sur l'identification (dans les 1ères semaines de vie)</t>
  </si>
  <si>
    <t>Citer deux moyens de suspecter une infestation parasitaire</t>
  </si>
  <si>
    <t>Coproscopie, observation des animaux et recherche de symptômes (anémie, amaigrissement, poil terne, alopécie = perte de poils, œdème sous-glossien= signe de la bouteille)</t>
  </si>
  <si>
    <t>Définir réglementairement le terme : avortement</t>
  </si>
  <si>
    <t>Toute naissance à terme ou avant terme, d'un agneau mort-né ou qui meurt dans les 48 h après mise-bas</t>
  </si>
  <si>
    <t>Justifier l'obligation de déclarer les avortements</t>
  </si>
  <si>
    <t>Surveillance évènementielle de la Brucellose (rappel transmissible à l'Homme + arrêté ministériel)</t>
  </si>
  <si>
    <t>Que signifie une troisième paupière jaune et citer une cause</t>
  </si>
  <si>
    <t>ictère (problème hépatique) : Parasitisme (grande douve, petite douve) ou intoxication (cuivre ou impact de certaines plantes toxiques)</t>
  </si>
  <si>
    <t>Que signifie une troisième paupière rouge</t>
  </si>
  <si>
    <t>Trouble métabolique ou une acidose (paupière rouge violacée) ou infection (conjonctivite)</t>
  </si>
  <si>
    <t>Que signifie une troisième paupière blanche et citer une cause</t>
  </si>
  <si>
    <t>Anémie : infection parasitaire ou carence</t>
  </si>
  <si>
    <t xml:space="preserve">Citez le nom de brix attendu lors de l'analyse du colostrum au réfractomètre </t>
  </si>
  <si>
    <t>Un colostrum de mauvaise qualité affiche moins de 22 degré Brix. Les colostrums de très bonne qualité dose plus de 30 degrés Brix, ce qui correspond à une concentration en immunoglobulines de type G (IgG) supérieure à 80 grammes par litre.</t>
  </si>
  <si>
    <t>Citez un facteur favorisant les infestations parasitaires au pâturage</t>
  </si>
  <si>
    <t>Pâturage raz (lèvre fendue)</t>
  </si>
  <si>
    <t>Citez deux causes de diarrhées</t>
  </si>
  <si>
    <t>défaut de transition alimentaire, parasitisme</t>
  </si>
  <si>
    <t>Citez un parasite intestinal</t>
  </si>
  <si>
    <t>strongles, ascaris, oxyure, ténia, coccidies</t>
  </si>
  <si>
    <t>Citer un outil qui permet de mesurer la qualité du colostrum</t>
  </si>
  <si>
    <t>Réfractomètre (diffraction de la lumière), pèse-colostrum (densité)</t>
  </si>
  <si>
    <t>Définir le terme de coproscopie</t>
  </si>
  <si>
    <t>Recherche des oeufs de parasites dans les selles</t>
  </si>
  <si>
    <t>brucellose, fièvre Q, Ecthyma contagieux, gale, tremblante</t>
  </si>
  <si>
    <t>Citez une pathologie qui touche principalement les femelles à portée multiple</t>
  </si>
  <si>
    <t>Prolpasus ou toxémie de gestation</t>
  </si>
  <si>
    <t>Définissez pour un bélier le terme AMBO</t>
  </si>
  <si>
    <t>Améliorateur Boucher</t>
  </si>
  <si>
    <t>Citez le nombre de descendants possibles que peut produire un bélier (sur une carrière et hors IA)</t>
  </si>
  <si>
    <t>200 en moyenne (peut aller jusqu'à 4000 agneaux)</t>
  </si>
  <si>
    <t>Déterminez le type de bélier que vous devez choisir si vous souhaitez produire des agnelles de renouvellement</t>
  </si>
  <si>
    <t>"Type élevage"</t>
  </si>
  <si>
    <t>Déterminez le type de bélier que vous devez choisir pour produire des agneaux de boucherie</t>
  </si>
  <si>
    <t>"Type viande"</t>
  </si>
  <si>
    <t>Citez un critère de sélection pour produire des agneaux destinés à la viande</t>
  </si>
  <si>
    <t>conformation, croissance / GMQ etc.</t>
  </si>
  <si>
    <t>Déterminez le type de bélier que vous devez choisir si vous souhaitez produire des agneaux de boucherie et des agnelles de renouvellement</t>
  </si>
  <si>
    <t>Bélier mixte en privilégiant les "type élevage"</t>
  </si>
  <si>
    <t>Définissez le terme CD</t>
  </si>
  <si>
    <t>Coefficient de Determination</t>
  </si>
  <si>
    <t>Justifiez l'intérêt du coefficient de détermination</t>
  </si>
  <si>
    <t>Précision / degré de confiance de l'index</t>
  </si>
  <si>
    <t>Définissez le terme AMEL</t>
  </si>
  <si>
    <t>Améliorateur élevage</t>
  </si>
  <si>
    <t>Citez la valeur de l'héritabilité de la prolificité</t>
  </si>
  <si>
    <t>faiblement héritable (0,1)</t>
  </si>
  <si>
    <t>Citez la valeur de l'héritabilité de la valeur laitière</t>
  </si>
  <si>
    <t>moyennement héritable (0,2)</t>
  </si>
  <si>
    <t>Citez la valeur de l'héritabilité de la conformation</t>
  </si>
  <si>
    <t>fortement héritable (0,4)</t>
  </si>
  <si>
    <t>Définissez le terme "héritabilité"</t>
  </si>
  <si>
    <t>Part attribuée à la génétique dans la variabilité des performances d'une population donnée</t>
  </si>
  <si>
    <t>Expliquez comment sont exprimés les index</t>
  </si>
  <si>
    <t>Sur une même échelle centrée sur 100 (ils varient de 80 à 100 quels que soit les index et la race).</t>
  </si>
  <si>
    <t>Interprétez la valeur d'un index à 105 pour un bélier</t>
  </si>
  <si>
    <t>Améliorateur sur le critère</t>
  </si>
  <si>
    <t>Citez la durée moyenne durant laquelle un éleveur garde un bélier</t>
  </si>
  <si>
    <t>3-4 ans</t>
  </si>
  <si>
    <t>Justifiez l'intérêt du génotypage PRP</t>
  </si>
  <si>
    <t>Tester la prédisposition génétique à la résistance à la tremblante</t>
  </si>
  <si>
    <t>Pour le génotypage PRP, expliquez la différence d'écriture arr/arr et ARR/ARR sur un certification d'Origine et de Qualification</t>
  </si>
  <si>
    <t>ARR/ARR = génotypage, arr/arr = prédit, fonction du génotypage des parents</t>
  </si>
  <si>
    <t>Définisez le terme d'index</t>
  </si>
  <si>
    <t>Estimation de la valeur génétique d'un animal pour un caractère donné</t>
  </si>
  <si>
    <t>Justifiez l'intérêt d'avoir un élevage connecté</t>
  </si>
  <si>
    <t>Pouvoir comparer ses index avec d'autres élevages de la même race</t>
  </si>
  <si>
    <t>Citez un des meilleurs moyens d'avoir un élevage connecté</t>
  </si>
  <si>
    <t>Achat de femelles et/ou utilisation de l'insémination animale</t>
  </si>
  <si>
    <t>Interprétez le terme de "Elevage : double" sur un certificat d'origine et de qualification</t>
  </si>
  <si>
    <t>Cela signifie que l'animal a été élevé (= partagé le lait sous la mère) avec un frère ou une soeur (né double élevé double, né triple élevé double ou né simple avec adoption...)</t>
  </si>
  <si>
    <t>Interprétez le terme de "Naissance : double" sur un certificat d'origine et de qualification</t>
  </si>
  <si>
    <t>Cela signifie que l'animal est issu d'une portée à naissance multiple où ils étaient deux agneaux.</t>
  </si>
  <si>
    <r>
      <t>Définissez le terme AMBO</t>
    </r>
    <r>
      <rPr>
        <sz val="11"/>
        <color rgb="FFFF0000"/>
        <rFont val="Calibri"/>
        <family val="2"/>
      </rPr>
      <t>m</t>
    </r>
    <r>
      <rPr>
        <sz val="11"/>
        <color theme="1"/>
        <rFont val="Calibri"/>
        <family val="2"/>
        <scheme val="minor"/>
      </rPr>
      <t>+</t>
    </r>
  </si>
  <si>
    <t>Améliorateur qualités bouchères (sur la base du testage sur descendance) et élevage (sur la base des performances de ses filles en élevage)</t>
  </si>
  <si>
    <t>Expliquez votre démarche si vous souhaitez sélectionner sur la prolificité, quel repère pouvez-vous utiliser sur le Certificat d'Origine et de Qualification (COQ)</t>
  </si>
  <si>
    <t>AMPR ou valeur positive (supérieur à 100) sur l'index prolificité du bélier (COQ)</t>
  </si>
  <si>
    <t>Expliquez votre démarche si vous souhaitez sélectionner sur la production de lait,  quel repère pouvez-vous utiliser ?</t>
  </si>
  <si>
    <t>AMVL ou valeur positive (supérieure à 100) sur l'index valeur laitière du bélier (COQ)</t>
  </si>
  <si>
    <t>Déterminez le caractère exprimé à travers les mutations gènétiques : BMP 15, LAC 3 et Booroola</t>
  </si>
  <si>
    <t>Gènes d'hyperprolificité (car hyper ovulation)</t>
  </si>
  <si>
    <t>Comment phénotype-t-on la valeur laitière des brebis allaitantes ?</t>
  </si>
  <si>
    <t>par la pesée des agneaux allaités à 30 jours d'âge environ, c'est le PAT 30 (pesée entre 21 et 46 jours inclus)</t>
  </si>
  <si>
    <t>Expliquez le terme de toison jarreuse</t>
  </si>
  <si>
    <t>une toison à 2 fibres : la laine et le jarre (long poil)</t>
  </si>
  <si>
    <t>Définissez le terme F1</t>
  </si>
  <si>
    <t>Un animal issus d'un croisement entre deux races pures</t>
  </si>
  <si>
    <t>Que phénotype-t-on par échographie dorsale des jeunes béliers en Station de Contrôle Individuel ?</t>
  </si>
  <si>
    <t>l'épaisseur du muscle de la noix de côtelette et l'épaisseur du gras dorsal sous-cutané (une réponse attendue)</t>
  </si>
  <si>
    <t>Quel nom commun est donné au gène d'hypermuscularité sélectionné chez l'ES Lacaune GID ?</t>
  </si>
  <si>
    <t>Gène "Culard" (qui est le nom utilisé pour le gène de la myostatine)</t>
  </si>
  <si>
    <t>Citez deux critères enregistrés par le contrôle laitier</t>
  </si>
  <si>
    <t>Quantité, TB, TP, taux cellulaire...</t>
  </si>
  <si>
    <t>comment phénotype-t-on la résistance aux mammites en brebis laitières ?</t>
  </si>
  <si>
    <t>en dosant le taux de cellules somatiques du lait</t>
  </si>
  <si>
    <t>Citez le nombre de paires de chromosome détenues par l'espèce ovine</t>
  </si>
  <si>
    <t>27 paires</t>
  </si>
  <si>
    <t>Citez le nom d'une mutation gènétique responsable de l'hyperprolificité</t>
  </si>
  <si>
    <t>BMP15, LAC 3, Booroola</t>
  </si>
  <si>
    <t>Justifiez l'intérêt de selectionner l'efficacité alimentaire</t>
  </si>
  <si>
    <t>Permet de limiter les quantités ingérées (coût alimentaire) et les émissions de polluants (gaz à effet de serre et résidus azotés) (forte héritabilité h²=0,41)</t>
  </si>
  <si>
    <t>Justifiez l'intérêt de sélectionner le caractère "mue" en ovin</t>
  </si>
  <si>
    <t>Eviter la tonte (économie du chantier de tonte : facteur coût et temps)</t>
  </si>
  <si>
    <t>Définissez un schéma à double étage</t>
  </si>
  <si>
    <t>Croisement structuré à partir de deux races pures dont le produit F1 est croisé avec un bélier de race pure donnant un produit F2</t>
  </si>
  <si>
    <t>Définissez le terme "phénotype"</t>
  </si>
  <si>
    <t>Ensemble des caractères/performances observables d'un individu (couleur de la laine, quantité de lait, fertilité, couleur de la peau, GMQ…)</t>
  </si>
  <si>
    <t>Définissez le terme "génotype"</t>
  </si>
  <si>
    <t>Ensemble des gènes d'un individu (Sachant que pour un caractère, il existe un assemblage spécifique de gènes qui vont agir sur ce caractère).</t>
  </si>
  <si>
    <t>Citez les trois formules du contrôle de performance</t>
  </si>
  <si>
    <t>Formule reproduction (F8), Formule élevage(F1) et formule complète (F2)</t>
  </si>
  <si>
    <t>Citez un croisement à double étage connu en France</t>
  </si>
  <si>
    <t>Exemple : Causse du Lot X Ile de France</t>
  </si>
  <si>
    <t>Citez la valeur de l'héritabilité de la résistance aux strongles digestifs</t>
  </si>
  <si>
    <t>0,25 à 0,35 (l'objectif est de sensibiliser sur l'utilisation des antiparasitaires et la réduction de l'arsenal thérapeutique à cause des phénomène de résistance)</t>
  </si>
  <si>
    <t>Expliquez le lien qui existe entre le progrès génétique et l'héritabilité</t>
  </si>
  <si>
    <r>
      <t xml:space="preserve">Plus h² est élevée, plus le progrès génétique est rapide et inversement. (Ainsi, le progrès génétique est plus lent sur les caractères de reproduction que sur les caractères </t>
    </r>
    <r>
      <rPr>
        <sz val="11"/>
        <color rgb="FFFF0000"/>
        <rFont val="Calibri"/>
        <family val="2"/>
      </rPr>
      <t>bouchers</t>
    </r>
    <r>
      <rPr>
        <sz val="11"/>
        <color theme="1"/>
        <rFont val="Calibri"/>
        <family val="2"/>
        <scheme val="minor"/>
      </rPr>
      <t>)</t>
    </r>
  </si>
  <si>
    <t>G1</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</si>
  <si>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</si>
  <si>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</si>
  <si>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</si>
  <si>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</si>
  <si>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</si>
  <si>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</si>
  <si>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</si>
  <si>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</si>
  <si>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</si>
  <si>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</si>
  <si>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</si>
  <si>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</si>
  <si>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</si>
  <si>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</si>
  <si>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</si>
  <si>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</si>
  <si>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</si>
  <si>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</si>
  <si>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</si>
  <si>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</si>
  <si>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</si>
  <si>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</si>
  <si>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</si>
  <si>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</si>
  <si>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</si>
  <si>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</si>
  <si>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</si>
  <si>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</si>
  <si>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</si>
  <si>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</si>
  <si>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</si>
  <si>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</si>
  <si>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</si>
  <si>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</si>
  <si>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</si>
  <si>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</si>
  <si>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</si>
  <si>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</si>
  <si>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</si>
  <si>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G41</t>
  </si>
  <si>
    <t>G42</t>
  </si>
  <si>
    <t>G43</t>
  </si>
  <si>
    <t>G44</t>
  </si>
  <si>
    <t>G45</t>
  </si>
  <si>
    <t>Définir le sigle FCO</t>
  </si>
  <si>
    <t>Définir le terme zoonose</t>
  </si>
  <si>
    <t>Définir le terme orchite</t>
  </si>
  <si>
    <t>Par an, citez la fréquence minimale pour tondre un mouton</t>
  </si>
  <si>
    <t>Minimum une fois</t>
  </si>
  <si>
    <t>Définir le terme méconium</t>
  </si>
  <si>
    <t>Premières selles du nouveau-né</t>
  </si>
  <si>
    <t>Citez un des deux élèments à utiliser pour soigner un "raide"</t>
  </si>
  <si>
    <t>Selnium et vitamine B</t>
  </si>
  <si>
    <t>Citez une méthode alternative</t>
  </si>
  <si>
    <t>Aromathérapie, homéothérapie</t>
  </si>
  <si>
    <t>Nommez le produit secreté par la brebis au moment de la mise bas et nécessaire à la mise en place de l'immunité chez l'agneau</t>
  </si>
  <si>
    <t>Colostrum</t>
  </si>
  <si>
    <t>Citez une pathologie affectant le pied</t>
  </si>
  <si>
    <t>Piétin, fourchet, panaris, ecthyma podale, fourbure aïgue, présence d'un corps étranger</t>
  </si>
  <si>
    <t>Définissez le terme d'acidose ruminale</t>
  </si>
  <si>
    <t>Chute du pH du rumen (inférieur à 6) et qui persiste dans le temps.</t>
  </si>
  <si>
    <t>Citez le nombre de dents que possède un ovin adulte</t>
  </si>
  <si>
    <t>Citez l'unité utilisée pour la capacité d'ingestion chez le mouton</t>
  </si>
  <si>
    <t>Nommez un mode d'exploitation d'un fourrage</t>
  </si>
  <si>
    <t>Pâturage, ensilage, foin, enrubannage, affouragement en vert</t>
  </si>
  <si>
    <t>Nommez la famille à laquelle appartiennent : Le cuivre, le zinc, le sélénium, le manganèse, l’iode, le cobalt et, dans une moindre mesure, le fer et le molybdène.</t>
  </si>
  <si>
    <t>Les oligoéléments</t>
  </si>
  <si>
    <t>Citez la plante qui présente une bonne alternative au maïs</t>
  </si>
  <si>
    <t>Le sorgho</t>
  </si>
  <si>
    <t>Définir le terme C.M.V.</t>
  </si>
  <si>
    <t>Complément Minéral et Vitaminique</t>
  </si>
  <si>
    <t>Justifiez pourquoi il est nécessaire d'apporter un fourrage grossier (et éventuellement des concentrés) dès 3 semaines d'âge</t>
  </si>
  <si>
    <t>Pour développer la panse (et qu'il s'habitue aux concentrés pour favoriser le sevrage)(Développement de la capacité d'ingestion et la CI est correlée à la production laitière)</t>
  </si>
  <si>
    <t>Définissez le terme "ISAM"</t>
  </si>
  <si>
    <t>Indice de Synthèse des Aptitudes Maternelles</t>
  </si>
  <si>
    <t>Citez la valeur de l'héritabilité de la croissance</t>
  </si>
  <si>
    <t>fortement héritable (0,3)</t>
  </si>
  <si>
    <t>Citez un critère de sélection pour produire des agnelles</t>
  </si>
  <si>
    <t>facilité de MB, aptitude laitière, quantité et qualité du lait etc.</t>
  </si>
  <si>
    <t>Définissez le gène allèle correspondant à l'acronyme "mh"</t>
  </si>
  <si>
    <t xml:space="preserve">"musculature hypertrophiée" ou plus connu sous le nom de "culard". </t>
  </si>
  <si>
    <t>Citez un organisme de sélection</t>
  </si>
  <si>
    <t>GEODE, OS Mouton Vendéen, OS ROSE, OSCAR, OSON, OS Mouton Charollais, OS Romane, OS ROM, CAPEL/OVILOT, USOM...</t>
  </si>
  <si>
    <t>la sélection génomique est-elle pratiquée dans la filière ovine</t>
  </si>
  <si>
    <t>Oui, depuis 2015 en race Lacaune Lait</t>
  </si>
  <si>
    <t>Définissez le terme COQ pour un bélier</t>
  </si>
  <si>
    <t>Certificat d'Origine et de Qualification</t>
  </si>
  <si>
    <t>L'augmentation du niveau génétique est plus rapide par la voie mâle ou la voie femelle ?</t>
  </si>
  <si>
    <t>La voie mâle</t>
  </si>
  <si>
    <t>Citez l'index à partir duquel un bélier est classé "Très bon"</t>
  </si>
  <si>
    <t>Supérieur à 117</t>
  </si>
  <si>
    <t>blatère</t>
  </si>
  <si>
    <t>Citez le nom donné au pelage frisé et laineux des ovins</t>
  </si>
  <si>
    <t>Toison</t>
  </si>
  <si>
    <t>Définissez le terme "ovicapre"</t>
  </si>
  <si>
    <t>Hybride entre brebis et un bouc ou d'un bélier et d'une chèvre</t>
  </si>
  <si>
    <t>Citez le nom du contenant dans lequel sont collectés les toisons/laines après la tonte</t>
  </si>
  <si>
    <t>Un curon</t>
  </si>
  <si>
    <t>Citez le nom du programme d'action de la filière ovine</t>
  </si>
  <si>
    <t>Inn'ovin</t>
  </si>
  <si>
    <t>Citez le nom latin du mouton</t>
  </si>
  <si>
    <t>Ovis aries</t>
  </si>
  <si>
    <t>Citez le pays d'où historiquement est originaire la race Mérinos</t>
  </si>
  <si>
    <t>l'Espagne</t>
  </si>
  <si>
    <t>Citez la plus petite race de mouton reconnue en France</t>
  </si>
  <si>
    <t>Mouton d'Ouessant</t>
  </si>
  <si>
    <t>Pour dénombrer les foetus lors d'une échographie, elle doit être réalisée à 45 jours ou 70 jours ?</t>
  </si>
  <si>
    <t>45 jours</t>
  </si>
  <si>
    <t>Citez la durée de la phase lutéale chez la brebis</t>
  </si>
  <si>
    <t>14 jours</t>
  </si>
  <si>
    <t>Nommer la méthode alimentaire qui permet d'améliorer les performances de reproduction : taux d'ovulation, fertilité, prolificité</t>
  </si>
  <si>
    <t>Flushing</t>
  </si>
  <si>
    <t>Citez un outil utilisé pour maintenir l'appareil utérin (en cas de prolapsus par exemple)</t>
  </si>
  <si>
    <t>Pessaire</t>
  </si>
  <si>
    <t>Citez la NEC souhaitée au moment de la lutte</t>
  </si>
  <si>
    <t>2 avec reprise d'état (flushing) ou 3</t>
  </si>
  <si>
    <t>Citez la durée préconisée pour préparer son bélier pour la mise en lutte</t>
  </si>
  <si>
    <t>2 mois pour couvrir la spermatogénèse</t>
  </si>
  <si>
    <t>Citez la concentration moyenne en spermatozoïdes d'un éjaculat de bélier</t>
  </si>
  <si>
    <t>En synchronisation des chaleurs, citez le nombre de brebis par bélier en saison et par jour</t>
  </si>
  <si>
    <t>7 à 8 (et 4 en contre-saison)</t>
  </si>
  <si>
    <t>Citez la durée de l'involution utérine</t>
  </si>
  <si>
    <t>28 à 45 jours</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</si>
  <si>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</si>
  <si>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</si>
  <si>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</si>
  <si>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</si>
  <si>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</si>
  <si>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</si>
  <si>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</si>
  <si>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</si>
  <si>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</si>
  <si>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</si>
  <si>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</si>
  <si>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</si>
  <si>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</si>
  <si>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</si>
  <si>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</si>
  <si>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</si>
  <si>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</si>
  <si>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</si>
  <si>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</si>
  <si>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</si>
  <si>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</si>
  <si>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</si>
  <si>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</si>
  <si>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</si>
  <si>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</si>
  <si>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</si>
  <si>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</si>
  <si>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</si>
  <si>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</si>
  <si>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</si>
  <si>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</si>
  <si>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</si>
  <si>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</si>
  <si>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</si>
  <si>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</si>
  <si>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</si>
  <si>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</si>
  <si>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</si>
  <si>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</si>
  <si>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</si>
  <si>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</si>
  <si>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</si>
  <si>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</si>
  <si>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</si>
  <si>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</si>
  <si>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r>
      <t>Unité d'Encombrement M</t>
    </r>
    <r>
      <rPr>
        <b/>
        <sz val="11"/>
        <color rgb="FF000000"/>
        <rFont val="Calibri"/>
        <family val="2"/>
        <scheme val="minor"/>
      </rPr>
      <t>outon</t>
    </r>
    <r>
      <rPr>
        <sz val="11"/>
        <color theme="1"/>
        <rFont val="Calibri"/>
        <family val="2"/>
        <scheme val="minor"/>
      </rPr>
      <t xml:space="preserve"> (UEM)</t>
    </r>
  </si>
  <si>
    <t>F44</t>
  </si>
  <si>
    <t>Compléter la case jaune avec un code carte + le numéro de la question. Exemple : R1 (Reproduction carte n°1), F36 (Races et économie de filière carte n°36)… sachant que A=Alimentation, R= Reproduction, F=Races et économie de filière, S= Santé et G=Génétique. Pour imprimer votre questionnaire, sélectionner la zone d'impression puis imprimer.</t>
  </si>
  <si>
    <t>QUESTIONNAIRE</t>
  </si>
  <si>
    <t xml:space="preserve">147 jours (réponse acceptée entre 140 à 150 jours) </t>
  </si>
  <si>
    <t>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</si>
</sst>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40C]"/>
  </numFmts>
  <fonts count="14">
    <font>
      <sz val="11"/>
      <color theme="1"/>
      <name val="Calibri"/>
      <family val="2"/>
      <scheme val="minor"/>
    </font>
    <font>
      <sz val="11"/>
      <name val="Calibri"/>
      <family val="2"/>
    </font>
    <font>
      <sz val="11"/>
      <name val="Calibri Light"/>
      <family val="2"/>
    </font>
    <font>
      <sz val="11"/>
      <name val="Roboto"/>
    </font>
    <font>
      <sz val="10"/>
      <color rgb="FF000000"/>
      <name val="Arial"/>
      <family val="2"/>
    </font>
    <font>
      <sz val="10"/>
      <color rgb="FF000000"/>
      <name val="Ubuntu"/>
    </font>
    <font>
      <sz val="8"/>
      <name val="Calibri"/>
      <family val="2"/>
      <scheme val="minor"/>
    </font>
    <font>
      <sz val="11"/>
      <color rgb="FFFF0000"/>
      <name val="Calibri"/>
      <family val="2"/>
    </font>
    <font>
      <sz val="9"/>
      <color rgb="FF000000"/>
      <name val="Google Sans"/>
    </font>
    <font>
      <b/>
      <sz val="11"/>
      <color rgb="FF000000"/>
      <name val="Calibri"/>
      <family val="2"/>
    </font>
    <font>
      <b/>
      <sz val="11"/>
      <color rgb="FF000000"/>
      <name val="Calibri"/>
      <family val="2"/>
      <scheme val="minor"/>
    </font>
    <font>
      <sz val="11"/>
      <color rgb="FF000000"/>
      <name val="Calibri"/>
      <family val="2"/>
      <scheme val="minor"/>
    </font>
    <font>
      <b/>
      <i/>
      <sz val="11"/>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00B0F0"/>
        <bgColor rgb="FF00B0F0"/>
      </patternFill>
    </fill>
    <fill>
      <patternFill patternType="solid">
        <fgColor rgb="FF00B050"/>
        <bgColor rgb="FF00B050"/>
      </patternFill>
    </fill>
    <fill>
      <patternFill patternType="solid">
        <fgColor rgb="FF989494"/>
        <bgColor rgb="FF989494"/>
      </patternFill>
    </fill>
    <fill>
      <patternFill patternType="solid">
        <fgColor rgb="FFFFC000"/>
        <bgColor rgb="FFFFC000"/>
      </patternFill>
    </fill>
    <fill>
      <patternFill patternType="solid">
        <fgColor rgb="FFEC1485"/>
        <bgColor rgb="FFEC1485"/>
      </patternFill>
    </fill>
    <fill>
      <patternFill patternType="solid">
        <fgColor theme="8"/>
        <bgColor indexed="64"/>
      </patternFill>
    </fill>
  </fills>
  <borders count="7">
    <border>
      <left/>
      <right/>
      <top/>
      <bottom/>
      <diagonal/>
    </border>
    <border>
      <left/>
      <right/>
      <top/>
      <bottom style="thin">
        <color indexed="64"/>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55">
    <xf numFmtId="0" fontId="0" fillId="0" borderId="0" xfId="0"/>
    <xf numFmtId="0" fontId="0" fillId="0" borderId="0" xfId="0" applyAlignment="1">
      <alignment horizontal="center"/>
    </xf>
    <xf numFmtId="0" fontId="0" fillId="2" borderId="0" xfId="0" applyFill="1"/>
    <xf numFmtId="0" fontId="0" fillId="0" borderId="1" xfId="0" applyBorder="1"/>
    <xf numFmtId="0" fontId="0" fillId="0" borderId="5" xfId="0" applyBorder="1"/>
    <xf numFmtId="0" fontId="1" fillId="0" borderId="5" xfId="0" applyFont="1" applyBorder="1"/>
    <xf numFmtId="0" fontId="1" fillId="3" borderId="5" xfId="0" applyFont="1" applyFill="1" applyBorder="1"/>
    <xf numFmtId="0" fontId="2" fillId="3" borderId="5" xfId="0" applyFont="1" applyFill="1" applyBorder="1"/>
    <xf numFmtId="0" fontId="3" fillId="3" borderId="5" xfId="0" applyFont="1" applyFill="1" applyBorder="1"/>
    <xf numFmtId="0" fontId="0" fillId="0" borderId="5" xfId="0" applyBorder="1" applyAlignment="1">
      <alignment horizontal="center"/>
    </xf>
    <xf numFmtId="0" fontId="0" fillId="0" borderId="4" xfId="0" applyBorder="1" applyAlignment="1">
      <alignment wrapText="1"/>
    </xf>
    <xf numFmtId="0" fontId="0" fillId="3" borderId="4" xfId="0" applyFill="1" applyBorder="1" applyAlignment="1">
      <alignment wrapText="1"/>
    </xf>
    <xf numFmtId="0" fontId="0" fillId="0" borderId="4" xfId="0" applyBorder="1" applyAlignment="1">
      <alignment vertical="center"/>
    </xf>
    <xf numFmtId="0" fontId="0" fillId="0" borderId="4" xfId="0" applyBorder="1" applyAlignment="1">
      <alignment horizontal="center" wrapText="1"/>
    </xf>
    <xf numFmtId="0" fontId="0" fillId="0" borderId="5" xfId="0" applyBorder="1" applyAlignment="1">
      <alignment horizontal="center" wrapText="1"/>
    </xf>
    <xf numFmtId="0" fontId="0" fillId="0" borderId="5" xfId="0" applyBorder="1" applyAlignment="1">
      <alignment wrapText="1"/>
    </xf>
    <xf numFmtId="0" fontId="0" fillId="3" borderId="5" xfId="0" applyFill="1" applyBorder="1" applyAlignment="1">
      <alignment wrapText="1"/>
    </xf>
    <xf numFmtId="0" fontId="0" fillId="0" borderId="5" xfId="0" applyBorder="1" applyAlignment="1">
      <alignment vertical="center"/>
    </xf>
    <xf numFmtId="0" fontId="0" fillId="0" borderId="4" xfId="0" applyBorder="1" applyAlignment="1">
      <alignment horizontal="center"/>
    </xf>
    <xf numFmtId="0" fontId="0" fillId="0" borderId="4" xfId="0" applyBorder="1"/>
    <xf numFmtId="164" fontId="0" fillId="0" borderId="4" xfId="0" applyNumberFormat="1" applyBorder="1"/>
    <xf numFmtId="0" fontId="0" fillId="0" borderId="4" xfId="0" applyBorder="1" applyAlignment="1">
      <alignment horizontal="left"/>
    </xf>
    <xf numFmtId="0" fontId="4" fillId="3" borderId="0" xfId="0" applyFont="1" applyFill="1" applyAlignment="1">
      <alignment horizontal="left"/>
    </xf>
    <xf numFmtId="0" fontId="0" fillId="0" borderId="6" xfId="0" applyBorder="1"/>
    <xf numFmtId="164" fontId="0" fillId="0" borderId="5" xfId="0" applyNumberFormat="1" applyBorder="1"/>
    <xf numFmtId="0" fontId="0" fillId="0" borderId="5" xfId="0" applyBorder="1" applyAlignment="1">
      <alignment horizontal="left"/>
    </xf>
    <xf numFmtId="0" fontId="4" fillId="3" borderId="5" xfId="0" applyFont="1" applyFill="1" applyBorder="1" applyAlignment="1">
      <alignment horizontal="left"/>
    </xf>
    <xf numFmtId="0" fontId="0" fillId="0" borderId="2" xfId="0" applyBorder="1" applyAlignment="1">
      <alignment horizontal="center"/>
    </xf>
    <xf numFmtId="0" fontId="0" fillId="0" borderId="2" xfId="0" applyBorder="1"/>
    <xf numFmtId="0" fontId="0" fillId="0" borderId="2" xfId="0" applyBorder="1" applyAlignment="1">
      <alignment horizontal="left"/>
    </xf>
    <xf numFmtId="0" fontId="0" fillId="0" borderId="3" xfId="0" applyBorder="1"/>
    <xf numFmtId="0" fontId="0" fillId="0" borderId="3" xfId="0" applyBorder="1" applyAlignment="1">
      <alignment horizontal="left"/>
    </xf>
    <xf numFmtId="0" fontId="0" fillId="3" borderId="4" xfId="0" applyFill="1" applyBorder="1" applyAlignment="1">
      <alignment horizontal="left"/>
    </xf>
    <xf numFmtId="0" fontId="5" fillId="0" borderId="4" xfId="0" applyFont="1" applyBorder="1"/>
    <xf numFmtId="0" fontId="0" fillId="3" borderId="5" xfId="0" applyFill="1" applyBorder="1" applyAlignment="1">
      <alignment horizontal="left"/>
    </xf>
    <xf numFmtId="0" fontId="5" fillId="0" borderId="5" xfId="0" applyFont="1" applyBorder="1"/>
    <xf numFmtId="0" fontId="0" fillId="3" borderId="4" xfId="0" applyFill="1" applyBorder="1"/>
    <xf numFmtId="0" fontId="8" fillId="3" borderId="4" xfId="0" applyFont="1" applyFill="1" applyBorder="1"/>
    <xf numFmtId="0" fontId="0" fillId="3" borderId="5" xfId="0" applyFill="1" applyBorder="1"/>
    <xf numFmtId="0" fontId="8" fillId="3" borderId="5" xfId="0" applyFont="1" applyFill="1" applyBorder="1"/>
    <xf numFmtId="0" fontId="9" fillId="4" borderId="4" xfId="0" applyFont="1" applyFill="1" applyBorder="1" applyAlignment="1">
      <alignment horizontal="center"/>
    </xf>
    <xf numFmtId="0" fontId="9" fillId="5" borderId="4" xfId="0" applyFont="1" applyFill="1" applyBorder="1" applyAlignment="1">
      <alignment horizontal="center"/>
    </xf>
    <xf numFmtId="0" fontId="9" fillId="6" borderId="4" xfId="0" applyFont="1" applyFill="1" applyBorder="1" applyAlignment="1">
      <alignment horizontal="center"/>
    </xf>
    <xf numFmtId="0" fontId="9" fillId="7" borderId="4" xfId="0" applyFont="1" applyFill="1" applyBorder="1" applyAlignment="1">
      <alignment horizontal="center"/>
    </xf>
    <xf numFmtId="0" fontId="9" fillId="8" borderId="4" xfId="0" applyFont="1" applyFill="1" applyBorder="1" applyAlignment="1">
      <alignment horizontal="center"/>
    </xf>
    <xf numFmtId="0" fontId="1" fillId="0" borderId="4" xfId="0" applyFont="1" applyBorder="1"/>
    <xf numFmtId="0" fontId="11" fillId="3" borderId="4" xfId="0" applyFont="1" applyFill="1" applyBorder="1"/>
    <xf numFmtId="0" fontId="9" fillId="4" borderId="5" xfId="0" applyFont="1" applyFill="1" applyBorder="1" applyAlignment="1">
      <alignment horizontal="center"/>
    </xf>
    <xf numFmtId="0" fontId="9" fillId="5" borderId="5" xfId="0" applyFont="1" applyFill="1" applyBorder="1" applyAlignment="1">
      <alignment horizontal="center"/>
    </xf>
    <xf numFmtId="0" fontId="9" fillId="6" borderId="5" xfId="0" applyFont="1" applyFill="1" applyBorder="1" applyAlignment="1">
      <alignment horizontal="center"/>
    </xf>
    <xf numFmtId="0" fontId="11" fillId="3" borderId="5" xfId="0" applyFont="1" applyFill="1" applyBorder="1"/>
    <xf numFmtId="0" fontId="9" fillId="7" borderId="5" xfId="0" applyFont="1" applyFill="1" applyBorder="1" applyAlignment="1">
      <alignment horizontal="center"/>
    </xf>
    <xf numFmtId="0" fontId="9" fillId="8" borderId="5" xfId="0" applyFont="1" applyFill="1" applyBorder="1" applyAlignment="1">
      <alignment horizontal="center"/>
    </xf>
    <xf numFmtId="0" fontId="12" fillId="2" borderId="0" xfId="0" applyFont="1" applyFill="1" applyAlignment="1">
      <alignment horizontal="center" wrapText="1"/>
    </xf>
    <xf numFmtId="0" fontId="13" fillId="9"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2"/>
  <sheetViews>
    <sheetView zoomScale="106" zoomScaleNormal="106" workbookViewId="0">
      <selection activeCell="B8" sqref="B8"/>
    </sheetView>
  </sheetViews>
  <sheetFormatPr baseColWidth="10" defaultRowHeight="14.4"/>
  <cols>
    <col min="2" max="2" width="120.109375" customWidth="1"/>
  </cols>
  <sheetData>
    <row r="1" spans="1:2" ht="21">
      <c r="B1" s="54" t="s">
        <v>633</v>
      </c>
    </row>
    <row r="2" spans="1:2">
      <c r="B2" s="1"/>
    </row>
    <row r="3" spans="1:2" ht="43.2">
      <c r="B3" s="53" t="s">
        <v>632</v>
      </c>
    </row>
    <row r="4" spans="1:2">
      <c r="B4" s="1"/>
    </row>
    <row r="5" spans="1:2">
      <c r="A5" s="2" t="s">
        <v>635</v>
      </c>
      <c r="B5" t="str">
        <f>IF(ISBLANK(A5),"",VLOOKUP(A5,'Codification_NE PAS MODIFIER'!$A$2:$C$271,3,FALSE))</f>
        <v>Citer deux gaz issus de la digestion chez les ovins</v>
      </c>
    </row>
    <row r="6" spans="1:2" ht="20.100000000000001" customHeight="1">
      <c r="B6" s="3"/>
    </row>
    <row r="7" spans="1:2" ht="20.100000000000001" customHeight="1">
      <c r="A7" s="2" t="s">
        <v>34</v>
      </c>
      <c r="B7" t="str">
        <f>IF(ISBLANK(A7),"",VLOOKUP(A7,'Codification_NE PAS MODIFIER'!$A$2:$C$271,3,FALSE))</f>
        <v>Citez la part des brebis laitières dans le cheptel national</v>
      </c>
    </row>
    <row r="8" spans="1:2" ht="20.100000000000001" customHeight="1">
      <c r="B8" s="3"/>
    </row>
    <row r="9" spans="1:2" ht="20.100000000000001" customHeight="1">
      <c r="A9" s="2" t="s">
        <v>33</v>
      </c>
      <c r="B9" t="str">
        <f>IF(ISBLANK(A9),"",VLOOKUP(A9,'Codification_NE PAS MODIFIER'!$A$2:$C$271,3,FALSE))</f>
        <v>Citez la durée du cycle sexuel de la brebis</v>
      </c>
    </row>
    <row r="10" spans="1:2" ht="20.100000000000001" customHeight="1">
      <c r="B10" s="3"/>
    </row>
    <row r="11" spans="1:2" ht="20.100000000000001" customHeight="1">
      <c r="A11" s="2" t="s">
        <v>33</v>
      </c>
      <c r="B11" t="str">
        <f>IF(ISBLANK(A11),"",VLOOKUP(A11,'Codification_NE PAS MODIFIER'!$A$2:$C$271,3,FALSE))</f>
        <v>Citez la durée du cycle sexuel de la brebis</v>
      </c>
    </row>
    <row r="12" spans="1:2" ht="20.100000000000001" customHeight="1">
      <c r="B12" s="3"/>
    </row>
    <row r="13" spans="1:2" ht="20.100000000000001" customHeight="1">
      <c r="A13" s="2" t="s">
        <v>33</v>
      </c>
      <c r="B13" t="str">
        <f>IF(ISBLANK(A13),"",VLOOKUP(A13,'Codification_NE PAS MODIFIER'!$A$2:$C$271,3,FALSE))</f>
        <v>Citez la durée du cycle sexuel de la brebis</v>
      </c>
    </row>
    <row r="14" spans="1:2" ht="20.100000000000001" customHeight="1">
      <c r="B14" s="3"/>
    </row>
    <row r="15" spans="1:2" ht="20.100000000000001" customHeight="1">
      <c r="A15" s="2" t="s">
        <v>33</v>
      </c>
      <c r="B15" t="str">
        <f>IF(ISBLANK(A15),"",VLOOKUP(A15,'Codification_NE PAS MODIFIER'!$A$2:$C$271,3,FALSE))</f>
        <v>Citez la durée du cycle sexuel de la brebis</v>
      </c>
    </row>
    <row r="16" spans="1:2" ht="20.100000000000001" customHeight="1">
      <c r="B16" s="3"/>
    </row>
    <row r="17" spans="1:2" ht="20.100000000000001" customHeight="1">
      <c r="A17" s="2" t="s">
        <v>33</v>
      </c>
      <c r="B17" t="str">
        <f>IF(ISBLANK(A17),"",VLOOKUP(A17,'Codification_NE PAS MODIFIER'!$A$2:$C$271,3,FALSE))</f>
        <v>Citez la durée du cycle sexuel de la brebis</v>
      </c>
    </row>
    <row r="18" spans="1:2" ht="20.100000000000001" customHeight="1">
      <c r="B18" s="3"/>
    </row>
    <row r="19" spans="1:2" ht="20.100000000000001" customHeight="1">
      <c r="A19" s="2" t="s">
        <v>33</v>
      </c>
      <c r="B19" t="str">
        <f>IF(ISBLANK(A19),"",VLOOKUP(A19,'Codification_NE PAS MODIFIER'!$A$2:$C$271,3,FALSE))</f>
        <v>Citez la durée du cycle sexuel de la brebis</v>
      </c>
    </row>
    <row r="20" spans="1:2" ht="20.100000000000001" customHeight="1">
      <c r="B20" s="3"/>
    </row>
    <row r="21" spans="1:2" ht="20.100000000000001" customHeight="1">
      <c r="A21" s="2" t="s">
        <v>33</v>
      </c>
      <c r="B21" t="str">
        <f>IF(ISBLANK(A21),"",VLOOKUP(A21,'Codification_NE PAS MODIFIER'!$A$2:$C$271,3,FALSE))</f>
        <v>Citez la durée du cycle sexuel de la brebis</v>
      </c>
    </row>
    <row r="22" spans="1:2" ht="20.100000000000001" customHeight="1">
      <c r="B22" s="3"/>
    </row>
    <row r="23" spans="1:2" ht="20.100000000000001" customHeight="1">
      <c r="A23" s="2" t="s">
        <v>33</v>
      </c>
      <c r="B23" t="str">
        <f>IF(ISBLANK(A23),"",VLOOKUP(A23,'Codification_NE PAS MODIFIER'!$A$2:$C$271,3,FALSE))</f>
        <v>Citez la durée du cycle sexuel de la brebis</v>
      </c>
    </row>
    <row r="24" spans="1:2" ht="20.100000000000001" customHeight="1">
      <c r="B24" s="3"/>
    </row>
    <row r="25" spans="1:2" ht="20.100000000000001" customHeight="1">
      <c r="A25" s="2" t="s">
        <v>33</v>
      </c>
      <c r="B25" t="str">
        <f>IF(ISBLANK(A25),"",VLOOKUP(A25,'Codification_NE PAS MODIFIER'!$A$2:$C$271,3,FALSE))</f>
        <v>Citez la durée du cycle sexuel de la brebis</v>
      </c>
    </row>
    <row r="26" spans="1:2" ht="20.100000000000001" customHeight="1">
      <c r="B26" s="3"/>
    </row>
    <row r="27" spans="1:2" ht="20.100000000000001" customHeight="1">
      <c r="A27" s="2" t="s">
        <v>33</v>
      </c>
      <c r="B27" t="str">
        <f>IF(ISBLANK(A27),"",VLOOKUP(A27,'Codification_NE PAS MODIFIER'!$A$2:$C$271,3,FALSE))</f>
        <v>Citez la durée du cycle sexuel de la brebis</v>
      </c>
    </row>
    <row r="28" spans="1:2" ht="20.100000000000001" customHeight="1">
      <c r="B28" s="3"/>
    </row>
    <row r="29" spans="1:2" ht="20.100000000000001" customHeight="1">
      <c r="A29" s="2" t="s">
        <v>33</v>
      </c>
      <c r="B29" t="str">
        <f>IF(ISBLANK(A29),"",VLOOKUP(A29,'Codification_NE PAS MODIFIER'!$A$2:$C$271,3,FALSE))</f>
        <v>Citez la durée du cycle sexuel de la brebis</v>
      </c>
    </row>
    <row r="30" spans="1:2" ht="20.100000000000001" customHeight="1">
      <c r="B30" s="3"/>
    </row>
    <row r="31" spans="1:2" ht="20.100000000000001" customHeight="1">
      <c r="A31" s="2" t="s">
        <v>33</v>
      </c>
      <c r="B31" t="str">
        <f>IF(ISBLANK(A31),"",VLOOKUP(A31,'Codification_NE PAS MODIFIER'!$A$2:$C$271,3,FALSE))</f>
        <v>Citez la durée du cycle sexuel de la brebis</v>
      </c>
    </row>
    <row r="32" spans="1:2" ht="20.100000000000001" customHeight="1">
      <c r="B32" s="3"/>
    </row>
    <row r="33" spans="1:2" ht="20.100000000000001" customHeight="1">
      <c r="A33" s="2" t="s">
        <v>33</v>
      </c>
      <c r="B33" t="str">
        <f>IF(ISBLANK(A33),"",VLOOKUP(A33,'Codification_NE PAS MODIFIER'!$A$2:$C$271,3,FALSE))</f>
        <v>Citez la durée du cycle sexuel de la brebis</v>
      </c>
    </row>
    <row r="34" spans="1:2" ht="20.100000000000001" customHeight="1">
      <c r="B34" s="3"/>
    </row>
    <row r="35" spans="1:2" ht="20.100000000000001" customHeight="1">
      <c r="A35" s="2" t="s">
        <v>33</v>
      </c>
      <c r="B35" t="str">
        <f>IF(ISBLANK(A35),"",VLOOKUP(A35,'Codification_NE PAS MODIFIER'!$A$2:$C$271,3,FALSE))</f>
        <v>Citez la durée du cycle sexuel de la brebis</v>
      </c>
    </row>
    <row r="36" spans="1:2" ht="20.100000000000001" customHeight="1">
      <c r="B36" s="3"/>
    </row>
    <row r="37" spans="1:2" ht="20.100000000000001" customHeight="1">
      <c r="A37" s="2" t="s">
        <v>33</v>
      </c>
      <c r="B37" t="str">
        <f>IF(ISBLANK(A37),"",VLOOKUP(A37,'Codification_NE PAS MODIFIER'!$A$2:$C$271,3,FALSE))</f>
        <v>Citez la durée du cycle sexuel de la brebis</v>
      </c>
    </row>
    <row r="38" spans="1:2" ht="20.100000000000001" customHeight="1">
      <c r="B38" s="3"/>
    </row>
    <row r="39" spans="1:2" ht="20.100000000000001" customHeight="1">
      <c r="A39" s="2" t="s">
        <v>33</v>
      </c>
      <c r="B39" t="str">
        <f>IF(ISBLANK(A39),"",VLOOKUP(A39,'Codification_NE PAS MODIFIER'!$A$2:$C$271,3,FALSE))</f>
        <v>Citez la durée du cycle sexuel de la brebis</v>
      </c>
    </row>
    <row r="40" spans="1:2" ht="20.100000000000001" customHeight="1">
      <c r="B40" s="3"/>
    </row>
    <row r="41" spans="1:2" ht="20.100000000000001" customHeight="1">
      <c r="A41" s="2" t="s">
        <v>33</v>
      </c>
      <c r="B41" t="str">
        <f>IF(ISBLANK(A41),"",VLOOKUP(A41,'Codification_NE PAS MODIFIER'!$A$2:$C$271,3,FALSE))</f>
        <v>Citez la durée du cycle sexuel de la brebis</v>
      </c>
    </row>
    <row r="42" spans="1:2" ht="20.100000000000001" customHeight="1">
      <c r="B42" s="3"/>
    </row>
    <row r="43" spans="1:2" ht="20.100000000000001" customHeight="1">
      <c r="A43" s="2" t="s">
        <v>33</v>
      </c>
      <c r="B43" t="str">
        <f>IF(ISBLANK(A43),"",VLOOKUP(A43,'Codification_NE PAS MODIFIER'!$A$2:$C$271,3,FALSE))</f>
        <v>Citez la durée du cycle sexuel de la brebis</v>
      </c>
    </row>
    <row r="44" spans="1:2" ht="20.100000000000001" customHeight="1">
      <c r="B44" s="3"/>
    </row>
    <row r="45" spans="1:2" ht="20.100000000000001" customHeight="1">
      <c r="A45" s="2" t="s">
        <v>33</v>
      </c>
      <c r="B45" t="str">
        <f>IF(ISBLANK(A45),"",VLOOKUP(A45,'Codification_NE PAS MODIFIER'!$A$2:$C$271,3,FALSE))</f>
        <v>Citez la durée du cycle sexuel de la brebis</v>
      </c>
    </row>
    <row r="46" spans="1:2" ht="20.100000000000001" customHeight="1">
      <c r="B46" s="3"/>
    </row>
    <row r="47" spans="1:2" ht="20.100000000000001" customHeight="1">
      <c r="A47" s="2" t="s">
        <v>33</v>
      </c>
      <c r="B47" t="str">
        <f>IF(ISBLANK(A47),"",VLOOKUP(A47,'Codification_NE PAS MODIFIER'!$A$2:$C$271,3,FALSE))</f>
        <v>Citez la durée du cycle sexuel de la brebis</v>
      </c>
    </row>
    <row r="48" spans="1:2" ht="20.100000000000001" customHeight="1">
      <c r="B48" s="3"/>
    </row>
    <row r="49" spans="1:2" ht="20.100000000000001" customHeight="1">
      <c r="A49" s="2" t="s">
        <v>631</v>
      </c>
      <c r="B49" t="str">
        <f>IF(ISBLANK(A49),"",VLOOKUP(A49,'Codification_NE PAS MODIFIER'!$A$2:$C$271,3,FALSE))</f>
        <v>Citez la note d'engraissement attendue pour envoyer un agneau à l'abattoir</v>
      </c>
    </row>
    <row r="50" spans="1:2" ht="20.100000000000001" customHeight="1">
      <c r="B50" s="3"/>
    </row>
    <row r="51" spans="1:2" ht="20.100000000000001" customHeight="1">
      <c r="A51" s="2" t="s">
        <v>33</v>
      </c>
      <c r="B51" t="str">
        <f>IF(ISBLANK(A51),"",VLOOKUP(A51,'Codification_NE PAS MODIFIER'!$A$2:$C$271,3,FALSE))</f>
        <v>Citez la durée du cycle sexuel de la brebis</v>
      </c>
    </row>
    <row r="52" spans="1:2" ht="20.100000000000001" customHeight="1">
      <c r="B52" s="3"/>
    </row>
    <row r="53" spans="1:2" ht="20.100000000000001" customHeight="1">
      <c r="A53" s="2" t="s">
        <v>33</v>
      </c>
      <c r="B53" t="str">
        <f>IF(ISBLANK(A53),"",VLOOKUP(A53,'Codification_NE PAS MODIFIER'!$A$2:$C$271,3,FALSE))</f>
        <v>Citez la durée du cycle sexuel de la brebis</v>
      </c>
    </row>
    <row r="54" spans="1:2" ht="20.100000000000001" customHeight="1">
      <c r="B54" s="3"/>
    </row>
    <row r="55" spans="1:2" ht="20.100000000000001" customHeight="1">
      <c r="A55" s="2" t="s">
        <v>33</v>
      </c>
      <c r="B55" t="str">
        <f>IF(ISBLANK(A55),"",VLOOKUP(A55,'Codification_NE PAS MODIFIER'!$A$2:$C$271,3,FALSE))</f>
        <v>Citez la durée du cycle sexuel de la brebis</v>
      </c>
    </row>
    <row r="56" spans="1:2" ht="20.100000000000001" customHeight="1">
      <c r="B56" s="3"/>
    </row>
    <row r="57" spans="1:2" ht="20.100000000000001" customHeight="1">
      <c r="A57" s="2" t="s">
        <v>33</v>
      </c>
      <c r="B57" t="str">
        <f>IF(ISBLANK(A57),"",VLOOKUP(A57,'Codification_NE PAS MODIFIER'!$A$2:$C$271,3,FALSE))</f>
        <v>Citez la durée du cycle sexuel de la brebis</v>
      </c>
    </row>
    <row r="58" spans="1:2" ht="20.100000000000001" customHeight="1">
      <c r="B58" s="3"/>
    </row>
    <row r="59" spans="1:2" ht="20.100000000000001" customHeight="1">
      <c r="A59" s="2" t="s">
        <v>33</v>
      </c>
      <c r="B59" t="str">
        <f>IF(ISBLANK(A59),"",VLOOKUP(A59,'Codification_NE PAS MODIFIER'!$A$2:$C$271,3,FALSE))</f>
        <v>Citez la durée du cycle sexuel de la brebis</v>
      </c>
    </row>
    <row r="60" spans="1:2" ht="20.100000000000001" customHeight="1">
      <c r="B60" s="3"/>
    </row>
    <row r="61" spans="1:2" ht="20.100000000000001" customHeight="1">
      <c r="A61" s="2" t="s">
        <v>33</v>
      </c>
      <c r="B61" t="str">
        <f>IF(ISBLANK(A61),"",VLOOKUP(A61,'Codification_NE PAS MODIFIER'!$A$2:$C$271,3,FALSE))</f>
        <v>Citez la durée du cycle sexuel de la brebis</v>
      </c>
    </row>
    <row r="62" spans="1:2" ht="20.100000000000001" customHeight="1">
      <c r="B62" s="3"/>
    </row>
    <row r="63" spans="1:2" ht="20.100000000000001" customHeight="1">
      <c r="A63" s="2" t="s">
        <v>33</v>
      </c>
      <c r="B63" t="str">
        <f>IF(ISBLANK(A63),"",VLOOKUP(A63,'Codification_NE PAS MODIFIER'!$A$2:$C$271,3,FALSE))</f>
        <v>Citez la durée du cycle sexuel de la brebis</v>
      </c>
    </row>
    <row r="64" spans="1:2" ht="20.100000000000001" customHeight="1">
      <c r="B64" s="3"/>
    </row>
    <row r="65" spans="1:2" ht="20.100000000000001" customHeight="1">
      <c r="A65" s="2" t="s">
        <v>33</v>
      </c>
      <c r="B65" t="str">
        <f>IF(ISBLANK(A65),"",VLOOKUP(A65,'Codification_NE PAS MODIFIER'!$A$2:$C$271,3,FALSE))</f>
        <v>Citez la durée du cycle sexuel de la brebis</v>
      </c>
    </row>
    <row r="66" spans="1:2" ht="20.100000000000001" customHeight="1">
      <c r="B66" s="3"/>
    </row>
    <row r="67" spans="1:2" ht="20.100000000000001" customHeight="1">
      <c r="A67" s="2" t="s">
        <v>33</v>
      </c>
      <c r="B67" t="str">
        <f>IF(ISBLANK(A67),"",VLOOKUP(A67,'Codification_NE PAS MODIFIER'!$A$2:$C$271,3,FALSE))</f>
        <v>Citez la durée du cycle sexuel de la brebis</v>
      </c>
    </row>
    <row r="68" spans="1:2" ht="20.100000000000001" customHeight="1">
      <c r="B68" s="3"/>
    </row>
    <row r="69" spans="1:2">
      <c r="A69" s="2" t="s">
        <v>33</v>
      </c>
      <c r="B69" t="str">
        <f>IF(ISBLANK(A69),"",VLOOKUP(A69,'Codification_NE PAS MODIFIER'!$A$2:$C$271,3,FALSE))</f>
        <v>Citez la durée du cycle sexuel de la brebis</v>
      </c>
    </row>
    <row r="70" spans="1:2">
      <c r="B70" s="3"/>
    </row>
    <row r="71" spans="1:2">
      <c r="A71" s="2" t="s">
        <v>33</v>
      </c>
      <c r="B71" t="str">
        <f>IF(ISBLANK(A71),"",VLOOKUP(A71,'Codification_NE PAS MODIFIER'!$A$2:$C$271,3,FALSE))</f>
        <v>Citez la durée du cycle sexuel de la brebis</v>
      </c>
    </row>
    <row r="72" spans="1:2">
      <c r="B72" s="3"/>
    </row>
    <row r="73" spans="1:2">
      <c r="A73" s="2" t="s">
        <v>33</v>
      </c>
      <c r="B73" t="str">
        <f>IF(ISBLANK(A73),"",VLOOKUP(A73,'Codification_NE PAS MODIFIER'!$A$2:$C$271,3,FALSE))</f>
        <v>Citez la durée du cycle sexuel de la brebis</v>
      </c>
    </row>
    <row r="74" spans="1:2">
      <c r="B74" s="3"/>
    </row>
    <row r="75" spans="1:2">
      <c r="A75" s="2" t="s">
        <v>33</v>
      </c>
      <c r="B75" t="str">
        <f>IF(ISBLANK(A75),"",VLOOKUP(A75,'Codification_NE PAS MODIFIER'!$A$2:$C$271,3,FALSE))</f>
        <v>Citez la durée du cycle sexuel de la brebis</v>
      </c>
    </row>
    <row r="76" spans="1:2">
      <c r="B76" s="3"/>
    </row>
    <row r="77" spans="1:2">
      <c r="A77" s="2" t="s">
        <v>33</v>
      </c>
      <c r="B77" t="str">
        <f>IF(ISBLANK(A77),"",VLOOKUP(A77,'Codification_NE PAS MODIFIER'!$A$2:$C$271,3,FALSE))</f>
        <v>Citez la durée du cycle sexuel de la brebis</v>
      </c>
    </row>
    <row r="78" spans="1:2">
      <c r="B78" s="3"/>
    </row>
    <row r="79" spans="1:2">
      <c r="A79" s="2" t="s">
        <v>33</v>
      </c>
      <c r="B79" t="str">
        <f>IF(ISBLANK(A79),"",VLOOKUP(A79,'Codification_NE PAS MODIFIER'!$A$2:$C$271,3,FALSE))</f>
        <v>Citez la durée du cycle sexuel de la brebis</v>
      </c>
    </row>
    <row r="80" spans="1:2">
      <c r="B80" s="3"/>
    </row>
    <row r="81" spans="1:2">
      <c r="A81" s="2" t="s">
        <v>33</v>
      </c>
      <c r="B81" t="str">
        <f>IF(ISBLANK(A81),"",VLOOKUP(A81,'Codification_NE PAS MODIFIER'!$A$2:$C$271,3,FALSE))</f>
        <v>Citez la durée du cycle sexuel de la brebis</v>
      </c>
    </row>
    <row r="82" spans="1:2">
      <c r="B82" s="3"/>
    </row>
    <row r="83" spans="1:2">
      <c r="A83" s="2" t="s">
        <v>33</v>
      </c>
      <c r="B83" t="str">
        <f>IF(ISBLANK(A83),"",VLOOKUP(A83,'Codification_NE PAS MODIFIER'!$A$2:$C$271,3,FALSE))</f>
        <v>Citez la durée du cycle sexuel de la brebis</v>
      </c>
    </row>
    <row r="84" spans="1:2">
      <c r="B84" s="3"/>
    </row>
    <row r="85" spans="1:2">
      <c r="A85" s="2" t="s">
        <v>33</v>
      </c>
      <c r="B85" t="str">
        <f>IF(ISBLANK(A85),"",VLOOKUP(A85,'Codification_NE PAS MODIFIER'!$A$2:$C$271,3,FALSE))</f>
        <v>Citez la durée du cycle sexuel de la brebis</v>
      </c>
    </row>
    <row r="86" spans="1:2">
      <c r="B86" s="3"/>
    </row>
    <row r="87" spans="1:2">
      <c r="A87" s="2" t="s">
        <v>33</v>
      </c>
      <c r="B87" t="str">
        <f>IF(ISBLANK(A87),"",VLOOKUP(A87,'Codification_NE PAS MODIFIER'!$A$2:$C$271,3,FALSE))</f>
        <v>Citez la durée du cycle sexuel de la brebis</v>
      </c>
    </row>
    <row r="88" spans="1:2">
      <c r="B88" s="3"/>
    </row>
    <row r="89" spans="1:2">
      <c r="A89" s="2" t="s">
        <v>33</v>
      </c>
      <c r="B89" t="str">
        <f>IF(ISBLANK(A89),"",VLOOKUP(A89,'Codification_NE PAS MODIFIER'!$A$2:$C$271,3,FALSE))</f>
        <v>Citez la durée du cycle sexuel de la brebis</v>
      </c>
    </row>
    <row r="90" spans="1:2">
      <c r="B90" s="3"/>
    </row>
    <row r="91" spans="1:2">
      <c r="A91" s="2" t="s">
        <v>33</v>
      </c>
      <c r="B91" t="str">
        <f>IF(ISBLANK(A91),"",VLOOKUP(A91,'Codification_NE PAS MODIFIER'!$A$2:$C$271,3,FALSE))</f>
        <v>Citez la durée du cycle sexuel de la brebis</v>
      </c>
    </row>
    <row r="92" spans="1:2">
      <c r="B92" s="3"/>
    </row>
    <row r="93" spans="1:2">
      <c r="A93" s="2" t="s">
        <v>33</v>
      </c>
      <c r="B93" t="str">
        <f>IF(ISBLANK(A93),"",VLOOKUP(A93,'Codification_NE PAS MODIFIER'!$A$2:$C$271,3,FALSE))</f>
        <v>Citez la durée du cycle sexuel de la brebis</v>
      </c>
    </row>
    <row r="94" spans="1:2">
      <c r="B94" s="3"/>
    </row>
    <row r="95" spans="1:2">
      <c r="A95" s="2" t="s">
        <v>33</v>
      </c>
      <c r="B95" t="str">
        <f>IF(ISBLANK(A95),"",VLOOKUP(A95,'Codification_NE PAS MODIFIER'!$A$2:$C$271,3,FALSE))</f>
        <v>Citez la durée du cycle sexuel de la brebis</v>
      </c>
    </row>
    <row r="96" spans="1:2">
      <c r="B96" s="3"/>
    </row>
    <row r="97" spans="1:2">
      <c r="A97" s="2" t="s">
        <v>33</v>
      </c>
      <c r="B97" t="str">
        <f>IF(ISBLANK(A97),"",VLOOKUP(A97,'Codification_NE PAS MODIFIER'!$A$2:$C$271,3,FALSE))</f>
        <v>Citez la durée du cycle sexuel de la brebis</v>
      </c>
    </row>
    <row r="98" spans="1:2">
      <c r="B98" s="3"/>
    </row>
    <row r="99" spans="1:2">
      <c r="A99" s="2" t="s">
        <v>33</v>
      </c>
      <c r="B99" t="str">
        <f>IF(ISBLANK(A99),"",VLOOKUP(A99,'Codification_NE PAS MODIFIER'!$A$2:$C$271,3,FALSE))</f>
        <v>Citez la durée du cycle sexuel de la brebis</v>
      </c>
    </row>
    <row r="100" spans="1:2">
      <c r="B100" s="3"/>
    </row>
    <row r="101" spans="1:2">
      <c r="A101" s="2" t="s">
        <v>33</v>
      </c>
      <c r="B101" t="str">
        <f>IF(ISBLANK(A101),"",VLOOKUP(A101,'Codification_NE PAS MODIFIER'!$A$2:$C$271,3,FALSE))</f>
        <v>Citez la durée du cycle sexuel de la brebis</v>
      </c>
    </row>
    <row r="102" spans="1:2">
      <c r="B102" s="3"/>
    </row>
    <row r="103" spans="1:2">
      <c r="A103" s="2" t="s">
        <v>33</v>
      </c>
      <c r="B103" t="str">
        <f>IF(ISBLANK(A103),"",VLOOKUP(A103,'Codification_NE PAS MODIFIER'!$A$2:$C$271,3,FALSE))</f>
        <v>Citez la durée du cycle sexuel de la brebis</v>
      </c>
    </row>
    <row r="104" spans="1:2">
      <c r="B104" s="3"/>
    </row>
    <row r="105" spans="1:2">
      <c r="A105" s="2" t="s">
        <v>33</v>
      </c>
      <c r="B105" t="str">
        <f>IF(ISBLANK(A105),"",VLOOKUP(A105,'Codification_NE PAS MODIFIER'!$A$2:$C$271,3,FALSE))</f>
        <v>Citez la durée du cycle sexuel de la brebis</v>
      </c>
    </row>
    <row r="106" spans="1:2">
      <c r="B106" s="3"/>
    </row>
    <row r="107" spans="1:2">
      <c r="A107" s="2" t="s">
        <v>33</v>
      </c>
      <c r="B107" t="str">
        <f>IF(ISBLANK(A107),"",VLOOKUP(A107,'Codification_NE PAS MODIFIER'!$A$2:$C$271,3,FALSE))</f>
        <v>Citez la durée du cycle sexuel de la brebis</v>
      </c>
    </row>
    <row r="108" spans="1:2">
      <c r="B108" s="3"/>
    </row>
    <row r="109" spans="1:2">
      <c r="A109" s="2" t="s">
        <v>33</v>
      </c>
      <c r="B109" t="str">
        <f>IF(ISBLANK(A109),"",VLOOKUP(A109,'Codification_NE PAS MODIFIER'!$A$2:$C$271,3,FALSE))</f>
        <v>Citez la durée du cycle sexuel de la brebis</v>
      </c>
    </row>
    <row r="110" spans="1:2">
      <c r="B110" s="3"/>
    </row>
    <row r="111" spans="1:2">
      <c r="A111" s="2" t="s">
        <v>33</v>
      </c>
      <c r="B111" t="str">
        <f>IF(ISBLANK(A111),"",VLOOKUP(A111,'Codification_NE PAS MODIFIER'!$A$2:$C$271,3,FALSE))</f>
        <v>Citez la durée du cycle sexuel de la brebis</v>
      </c>
    </row>
    <row r="112" spans="1:2">
      <c r="B112" s="3"/>
    </row>
    <row r="113" spans="1:2">
      <c r="A113" s="2" t="s">
        <v>33</v>
      </c>
      <c r="B113" t="str">
        <f>IF(ISBLANK(A113),"",VLOOKUP(A113,'Codification_NE PAS MODIFIER'!$A$2:$C$271,3,FALSE))</f>
        <v>Citez la durée du cycle sexuel de la brebis</v>
      </c>
    </row>
    <row r="114" spans="1:2">
      <c r="B114" s="3"/>
    </row>
    <row r="115" spans="1:2">
      <c r="A115" s="2" t="s">
        <v>33</v>
      </c>
      <c r="B115" t="str">
        <f>IF(ISBLANK(A115),"",VLOOKUP(A115,'Codification_NE PAS MODIFIER'!$A$2:$C$271,3,FALSE))</f>
        <v>Citez la durée du cycle sexuel de la brebis</v>
      </c>
    </row>
    <row r="116" spans="1:2">
      <c r="B116" s="3"/>
    </row>
    <row r="117" spans="1:2">
      <c r="A117" s="2" t="s">
        <v>33</v>
      </c>
      <c r="B117" t="str">
        <f>IF(ISBLANK(A117),"",VLOOKUP(A117,'Codification_NE PAS MODIFIER'!$A$2:$C$271,3,FALSE))</f>
        <v>Citez la durée du cycle sexuel de la brebis</v>
      </c>
    </row>
    <row r="118" spans="1:2">
      <c r="B118" s="3"/>
    </row>
    <row r="119" spans="1:2">
      <c r="A119" s="2" t="s">
        <v>33</v>
      </c>
      <c r="B119" t="str">
        <f>IF(ISBLANK(A119),"",VLOOKUP(A119,'Codification_NE PAS MODIFIER'!$A$2:$C$271,3,FALSE))</f>
        <v>Citez la durée du cycle sexuel de la brebis</v>
      </c>
    </row>
    <row r="120" spans="1:2">
      <c r="B120" s="3"/>
    </row>
    <row r="121" spans="1:2">
      <c r="A121" s="2" t="s">
        <v>33</v>
      </c>
      <c r="B121" t="str">
        <f>IF(ISBLANK(A121),"",VLOOKUP(A121,'Codification_NE PAS MODIFIER'!$A$2:$C$271,3,FALSE))</f>
        <v>Citez la durée du cycle sexuel de la brebis</v>
      </c>
    </row>
    <row r="122" spans="1:2">
      <c r="B122" s="3"/>
    </row>
    <row r="123" spans="1:2">
      <c r="A123" s="2" t="s">
        <v>33</v>
      </c>
      <c r="B123" t="str">
        <f>IF(ISBLANK(A123),"",VLOOKUP(A123,'Codification_NE PAS MODIFIER'!$A$2:$C$271,3,FALSE))</f>
        <v>Citez la durée du cycle sexuel de la brebis</v>
      </c>
    </row>
    <row r="124" spans="1:2">
      <c r="B124" s="3"/>
    </row>
    <row r="125" spans="1:2">
      <c r="A125" s="2" t="s">
        <v>33</v>
      </c>
      <c r="B125" t="str">
        <f>IF(ISBLANK(A125),"",VLOOKUP(A125,'Codification_NE PAS MODIFIER'!$A$2:$C$271,3,FALSE))</f>
        <v>Citez la durée du cycle sexuel de la brebis</v>
      </c>
    </row>
    <row r="126" spans="1:2">
      <c r="B126" s="3"/>
    </row>
    <row r="127" spans="1:2">
      <c r="A127" s="2" t="s">
        <v>33</v>
      </c>
      <c r="B127" t="str">
        <f>IF(ISBLANK(A127),"",VLOOKUP(A127,'Codification_NE PAS MODIFIER'!$A$2:$C$271,3,FALSE))</f>
        <v>Citez la durée du cycle sexuel de la brebis</v>
      </c>
    </row>
    <row r="128" spans="1:2">
      <c r="B128" s="3"/>
    </row>
    <row r="129" spans="1:2">
      <c r="A129" s="2" t="s">
        <v>33</v>
      </c>
      <c r="B129" t="str">
        <f>IF(ISBLANK(A129),"",VLOOKUP(A129,'Codification_NE PAS MODIFIER'!$A$2:$C$271,3,FALSE))</f>
        <v>Citez la durée du cycle sexuel de la brebis</v>
      </c>
    </row>
    <row r="130" spans="1:2">
      <c r="B130" s="3"/>
    </row>
    <row r="131" spans="1:2">
      <c r="A131" s="2" t="s">
        <v>33</v>
      </c>
      <c r="B131" t="str">
        <f>IF(ISBLANK(A131),"",VLOOKUP(A131,'Codification_NE PAS MODIFIER'!$A$2:$C$271,3,FALSE))</f>
        <v>Citez la durée du cycle sexuel de la brebis</v>
      </c>
    </row>
    <row r="132" spans="1:2">
      <c r="B132" s="3"/>
    </row>
    <row r="133" spans="1:2">
      <c r="A133" s="2" t="s">
        <v>33</v>
      </c>
      <c r="B133" t="str">
        <f>IF(ISBLANK(A133),"",VLOOKUP(A133,'Codification_NE PAS MODIFIER'!$A$2:$C$271,3,FALSE))</f>
        <v>Citez la durée du cycle sexuel de la brebis</v>
      </c>
    </row>
    <row r="134" spans="1:2">
      <c r="B134" s="3"/>
    </row>
    <row r="135" spans="1:2">
      <c r="A135" s="2" t="s">
        <v>33</v>
      </c>
      <c r="B135" t="str">
        <f>IF(ISBLANK(A135),"",VLOOKUP(A135,'Codification_NE PAS MODIFIER'!$A$2:$C$271,3,FALSE))</f>
        <v>Citez la durée du cycle sexuel de la brebis</v>
      </c>
    </row>
    <row r="136" spans="1:2">
      <c r="B136" s="3"/>
    </row>
    <row r="137" spans="1:2">
      <c r="A137" s="2" t="s">
        <v>33</v>
      </c>
      <c r="B137" t="str">
        <f>IF(ISBLANK(A137),"",VLOOKUP(A137,'Codification_NE PAS MODIFIER'!$A$2:$C$271,3,FALSE))</f>
        <v>Citez la durée du cycle sexuel de la brebis</v>
      </c>
    </row>
    <row r="138" spans="1:2">
      <c r="B138" s="3"/>
    </row>
    <row r="139" spans="1:2">
      <c r="A139" s="2" t="s">
        <v>33</v>
      </c>
      <c r="B139" t="str">
        <f>IF(ISBLANK(A139),"",VLOOKUP(A139,'Codification_NE PAS MODIFIER'!$A$2:$C$271,3,FALSE))</f>
        <v>Citez la durée du cycle sexuel de la brebis</v>
      </c>
    </row>
    <row r="140" spans="1:2">
      <c r="B140" s="3"/>
    </row>
    <row r="141" spans="1:2">
      <c r="A141" s="2" t="s">
        <v>33</v>
      </c>
      <c r="B141" t="str">
        <f>IF(ISBLANK(A141),"",VLOOKUP(A141,'Codification_NE PAS MODIFIER'!$A$2:$C$271,3,FALSE))</f>
        <v>Citez la durée du cycle sexuel de la brebis</v>
      </c>
    </row>
    <row r="142" spans="1:2">
      <c r="B142" s="3"/>
    </row>
    <row r="143" spans="1:2">
      <c r="A143" s="2" t="s">
        <v>33</v>
      </c>
      <c r="B143" t="str">
        <f>IF(ISBLANK(A143),"",VLOOKUP(A143,'Codification_NE PAS MODIFIER'!$A$2:$C$271,3,FALSE))</f>
        <v>Citez la durée du cycle sexuel de la brebis</v>
      </c>
    </row>
    <row r="144" spans="1:2">
      <c r="B144" s="3"/>
    </row>
    <row r="145" spans="1:2">
      <c r="A145" s="2" t="s">
        <v>33</v>
      </c>
      <c r="B145" t="str">
        <f>IF(ISBLANK(A145),"",VLOOKUP(A145,'Codification_NE PAS MODIFIER'!$A$2:$C$271,3,FALSE))</f>
        <v>Citez la durée du cycle sexuel de la brebis</v>
      </c>
    </row>
    <row r="146" spans="1:2">
      <c r="B146" s="3"/>
    </row>
    <row r="147" spans="1:2">
      <c r="A147" s="2" t="s">
        <v>33</v>
      </c>
      <c r="B147" t="str">
        <f>IF(ISBLANK(A147),"",VLOOKUP(A147,'Codification_NE PAS MODIFIER'!$A$2:$C$271,3,FALSE))</f>
        <v>Citez la durée du cycle sexuel de la brebis</v>
      </c>
    </row>
    <row r="148" spans="1:2">
      <c r="B148" s="3"/>
    </row>
    <row r="149" spans="1:2">
      <c r="A149" s="2" t="s">
        <v>33</v>
      </c>
      <c r="B149" t="str">
        <f>IF(ISBLANK(A149),"",VLOOKUP(A149,'Codification_NE PAS MODIFIER'!$A$2:$C$271,3,FALSE))</f>
        <v>Citez la durée du cycle sexuel de la brebis</v>
      </c>
    </row>
    <row r="150" spans="1:2">
      <c r="B150" s="3"/>
    </row>
    <row r="151" spans="1:2">
      <c r="A151" s="2" t="s">
        <v>33</v>
      </c>
      <c r="B151" t="str">
        <f>IF(ISBLANK(A151),"",VLOOKUP(A151,'Codification_NE PAS MODIFIER'!$A$2:$C$271,3,FALSE))</f>
        <v>Citez la durée du cycle sexuel de la brebis</v>
      </c>
    </row>
    <row r="152" spans="1:2">
      <c r="B152" s="3"/>
    </row>
    <row r="153" spans="1:2">
      <c r="A153" s="2" t="s">
        <v>33</v>
      </c>
      <c r="B153" t="str">
        <f>IF(ISBLANK(A153),"",VLOOKUP(A153,'Codification_NE PAS MODIFIER'!$A$2:$C$271,3,FALSE))</f>
        <v>Citez la durée du cycle sexuel de la brebis</v>
      </c>
    </row>
    <row r="154" spans="1:2">
      <c r="B154" s="3"/>
    </row>
    <row r="155" spans="1:2">
      <c r="A155" s="2" t="s">
        <v>33</v>
      </c>
      <c r="B155" t="str">
        <f>IF(ISBLANK(A155),"",VLOOKUP(A155,'Codification_NE PAS MODIFIER'!$A$2:$C$271,3,FALSE))</f>
        <v>Citez la durée du cycle sexuel de la brebis</v>
      </c>
    </row>
    <row r="156" spans="1:2">
      <c r="B156" s="3"/>
    </row>
    <row r="157" spans="1:2">
      <c r="A157" s="2" t="s">
        <v>33</v>
      </c>
      <c r="B157" t="str">
        <f>IF(ISBLANK(A157),"",VLOOKUP(A157,'Codification_NE PAS MODIFIER'!$A$2:$C$271,3,FALSE))</f>
        <v>Citez la durée du cycle sexuel de la brebis</v>
      </c>
    </row>
    <row r="158" spans="1:2">
      <c r="B158" s="3"/>
    </row>
    <row r="159" spans="1:2">
      <c r="A159" s="2" t="s">
        <v>33</v>
      </c>
      <c r="B159" t="str">
        <f>IF(ISBLANK(A159),"",VLOOKUP(A159,'Codification_NE PAS MODIFIER'!$A$2:$C$271,3,FALSE))</f>
        <v>Citez la durée du cycle sexuel de la brebis</v>
      </c>
    </row>
    <row r="160" spans="1:2">
      <c r="B160" s="3"/>
    </row>
    <row r="161" spans="1:2">
      <c r="A161" s="2" t="s">
        <v>33</v>
      </c>
      <c r="B161" t="str">
        <f>IF(ISBLANK(A161),"",VLOOKUP(A161,'Codification_NE PAS MODIFIER'!$A$2:$C$271,3,FALSE))</f>
        <v>Citez la durée du cycle sexuel de la brebis</v>
      </c>
    </row>
    <row r="162" spans="1:2">
      <c r="B162" s="3"/>
    </row>
    <row r="163" spans="1:2">
      <c r="A163" s="2" t="s">
        <v>33</v>
      </c>
      <c r="B163" t="str">
        <f>IF(ISBLANK(A163),"",VLOOKUP(A163,'Codification_NE PAS MODIFIER'!$A$2:$C$271,3,FALSE))</f>
        <v>Citez la durée du cycle sexuel de la brebis</v>
      </c>
    </row>
    <row r="164" spans="1:2">
      <c r="B164" s="3"/>
    </row>
    <row r="165" spans="1:2">
      <c r="A165" s="2" t="s">
        <v>33</v>
      </c>
      <c r="B165" t="str">
        <f>IF(ISBLANK(A165),"",VLOOKUP(A165,'Codification_NE PAS MODIFIER'!$A$2:$C$271,3,FALSE))</f>
        <v>Citez la durée du cycle sexuel de la brebis</v>
      </c>
    </row>
    <row r="166" spans="1:2">
      <c r="B166" s="3"/>
    </row>
    <row r="167" spans="1:2">
      <c r="A167" s="2" t="s">
        <v>33</v>
      </c>
      <c r="B167" t="str">
        <f>IF(ISBLANK(A167),"",VLOOKUP(A167,'Codification_NE PAS MODIFIER'!$A$2:$C$271,3,FALSE))</f>
        <v>Citez la durée du cycle sexuel de la brebis</v>
      </c>
    </row>
    <row r="168" spans="1:2">
      <c r="B168" s="3"/>
    </row>
    <row r="169" spans="1:2">
      <c r="A169" s="2" t="s">
        <v>33</v>
      </c>
      <c r="B169" t="str">
        <f>IF(ISBLANK(A169),"",VLOOKUP(A169,'Codification_NE PAS MODIFIER'!$A$2:$C$271,3,FALSE))</f>
        <v>Citez la durée du cycle sexuel de la brebis</v>
      </c>
    </row>
    <row r="170" spans="1:2">
      <c r="B170" s="3"/>
    </row>
    <row r="171" spans="1:2">
      <c r="A171" s="2" t="s">
        <v>33</v>
      </c>
      <c r="B171" t="str">
        <f>IF(ISBLANK(A171),"",VLOOKUP(A171,'Codification_NE PAS MODIFIER'!$A$2:$C$271,3,FALSE))</f>
        <v>Citez la durée du cycle sexuel de la brebis</v>
      </c>
    </row>
    <row r="172" spans="1:2">
      <c r="B172" s="3"/>
    </row>
    <row r="173" spans="1:2">
      <c r="A173" s="2" t="s">
        <v>33</v>
      </c>
      <c r="B173" t="str">
        <f>IF(ISBLANK(A173),"",VLOOKUP(A173,'Codification_NE PAS MODIFIER'!$A$2:$C$271,3,FALSE))</f>
        <v>Citez la durée du cycle sexuel de la brebis</v>
      </c>
    </row>
    <row r="174" spans="1:2">
      <c r="B174" s="3"/>
    </row>
    <row r="175" spans="1:2">
      <c r="A175" s="2" t="s">
        <v>33</v>
      </c>
      <c r="B175" t="str">
        <f>IF(ISBLANK(A175),"",VLOOKUP(A175,'Codification_NE PAS MODIFIER'!$A$2:$C$271,3,FALSE))</f>
        <v>Citez la durée du cycle sexuel de la brebis</v>
      </c>
    </row>
    <row r="176" spans="1:2">
      <c r="B176" s="3"/>
    </row>
    <row r="177" spans="1:2">
      <c r="A177" s="2" t="s">
        <v>33</v>
      </c>
      <c r="B177" t="str">
        <f>IF(ISBLANK(A177),"",VLOOKUP(A177,'Codification_NE PAS MODIFIER'!$A$2:$C$271,3,FALSE))</f>
        <v>Citez la durée du cycle sexuel de la brebis</v>
      </c>
    </row>
    <row r="178" spans="1:2">
      <c r="B178" s="3"/>
    </row>
    <row r="179" spans="1:2">
      <c r="A179" s="2" t="s">
        <v>33</v>
      </c>
      <c r="B179" t="str">
        <f>IF(ISBLANK(A179),"",VLOOKUP(A179,'Codification_NE PAS MODIFIER'!$A$2:$C$271,3,FALSE))</f>
        <v>Citez la durée du cycle sexuel de la brebis</v>
      </c>
    </row>
    <row r="180" spans="1:2">
      <c r="B180" s="3"/>
    </row>
    <row r="181" spans="1:2">
      <c r="A181" s="2" t="s">
        <v>33</v>
      </c>
      <c r="B181" t="str">
        <f>IF(ISBLANK(A181),"",VLOOKUP(A181,'Codification_NE PAS MODIFIER'!$A$2:$C$271,3,FALSE))</f>
        <v>Citez la durée du cycle sexuel de la brebis</v>
      </c>
    </row>
    <row r="182" spans="1:2">
      <c r="B182" s="3"/>
    </row>
    <row r="183" spans="1:2">
      <c r="A183" s="2" t="s">
        <v>33</v>
      </c>
      <c r="B183" t="str">
        <f>IF(ISBLANK(A183),"",VLOOKUP(A183,'Codification_NE PAS MODIFIER'!$A$2:$C$271,3,FALSE))</f>
        <v>Citez la durée du cycle sexuel de la brebis</v>
      </c>
    </row>
    <row r="184" spans="1:2">
      <c r="B184" s="3"/>
    </row>
    <row r="185" spans="1:2">
      <c r="A185" s="2" t="s">
        <v>33</v>
      </c>
      <c r="B185" t="str">
        <f>IF(ISBLANK(A185),"",VLOOKUP(A185,'Codification_NE PAS MODIFIER'!$A$2:$C$271,3,FALSE))</f>
        <v>Citez la durée du cycle sexuel de la brebis</v>
      </c>
    </row>
    <row r="186" spans="1:2">
      <c r="B186" s="3"/>
    </row>
    <row r="187" spans="1:2">
      <c r="A187" s="2" t="s">
        <v>33</v>
      </c>
      <c r="B187" t="str">
        <f>IF(ISBLANK(A187),"",VLOOKUP(A187,'Codification_NE PAS MODIFIER'!$A$2:$C$271,3,FALSE))</f>
        <v>Citez la durée du cycle sexuel de la brebis</v>
      </c>
    </row>
    <row r="188" spans="1:2">
      <c r="B188" s="3"/>
    </row>
    <row r="189" spans="1:2">
      <c r="A189" s="2" t="s">
        <v>33</v>
      </c>
      <c r="B189" t="str">
        <f>IF(ISBLANK(A189),"",VLOOKUP(A189,'Codification_NE PAS MODIFIER'!$A$2:$C$271,3,FALSE))</f>
        <v>Citez la durée du cycle sexuel de la brebis</v>
      </c>
    </row>
    <row r="190" spans="1:2">
      <c r="B190" s="3"/>
    </row>
    <row r="191" spans="1:2">
      <c r="A191" s="2" t="s">
        <v>33</v>
      </c>
      <c r="B191" t="str">
        <f>IF(ISBLANK(A191),"",VLOOKUP(A191,'Codification_NE PAS MODIFIER'!$A$2:$C$271,3,FALSE))</f>
        <v>Citez la durée du cycle sexuel de la brebis</v>
      </c>
    </row>
    <row r="192" spans="1:2">
      <c r="B192" s="3"/>
    </row>
    <row r="193" spans="1:2">
      <c r="A193" s="2" t="s">
        <v>33</v>
      </c>
      <c r="B193" t="str">
        <f>IF(ISBLANK(A193),"",VLOOKUP(A193,'Codification_NE PAS MODIFIER'!$A$2:$C$271,3,FALSE))</f>
        <v>Citez la durée du cycle sexuel de la brebis</v>
      </c>
    </row>
    <row r="194" spans="1:2">
      <c r="B194" s="3"/>
    </row>
    <row r="195" spans="1:2">
      <c r="A195" s="2" t="s">
        <v>33</v>
      </c>
      <c r="B195" t="str">
        <f>IF(ISBLANK(A195),"",VLOOKUP(A195,'Codification_NE PAS MODIFIER'!$A$2:$C$271,3,FALSE))</f>
        <v>Citez la durée du cycle sexuel de la brebis</v>
      </c>
    </row>
    <row r="196" spans="1:2">
      <c r="B196" s="3"/>
    </row>
    <row r="197" spans="1:2">
      <c r="A197" s="2" t="s">
        <v>33</v>
      </c>
      <c r="B197" t="str">
        <f>IF(ISBLANK(A197),"",VLOOKUP(A197,'Codification_NE PAS MODIFIER'!$A$2:$C$271,3,FALSE))</f>
        <v>Citez la durée du cycle sexuel de la brebis</v>
      </c>
    </row>
    <row r="198" spans="1:2">
      <c r="B198" s="3"/>
    </row>
    <row r="199" spans="1:2">
      <c r="A199" s="2" t="s">
        <v>33</v>
      </c>
      <c r="B199" t="str">
        <f>IF(ISBLANK(A199),"",VLOOKUP(A199,'Codification_NE PAS MODIFIER'!$A$2:$C$271,3,FALSE))</f>
        <v>Citez la durée du cycle sexuel de la brebis</v>
      </c>
    </row>
    <row r="200" spans="1:2">
      <c r="B200" s="3"/>
    </row>
    <row r="201" spans="1:2">
      <c r="A201" s="2" t="s">
        <v>33</v>
      </c>
      <c r="B201" t="str">
        <f>IF(ISBLANK(A201),"",VLOOKUP(A201,'Codification_NE PAS MODIFIER'!$A$2:$C$271,3,FALSE))</f>
        <v>Citez la durée du cycle sexuel de la brebis</v>
      </c>
    </row>
    <row r="202" spans="1:2">
      <c r="B202" s="3"/>
    </row>
    <row r="203" spans="1:2">
      <c r="A203" s="2" t="s">
        <v>33</v>
      </c>
      <c r="B203" t="str">
        <f>IF(ISBLANK(A203),"",VLOOKUP(A203,'Codification_NE PAS MODIFIER'!$A$2:$C$271,3,FALSE))</f>
        <v>Citez la durée du cycle sexuel de la brebis</v>
      </c>
    </row>
    <row r="204" spans="1:2">
      <c r="B204" s="3"/>
    </row>
    <row r="205" spans="1:2">
      <c r="A205" s="2" t="s">
        <v>33</v>
      </c>
      <c r="B205" t="str">
        <f>IF(ISBLANK(A205),"",VLOOKUP(A205,'Codification_NE PAS MODIFIER'!$A$2:$C$271,3,FALSE))</f>
        <v>Citez la durée du cycle sexuel de la brebis</v>
      </c>
    </row>
    <row r="206" spans="1:2">
      <c r="B206" s="3"/>
    </row>
    <row r="207" spans="1:2">
      <c r="A207" s="2" t="s">
        <v>33</v>
      </c>
      <c r="B207" t="str">
        <f>IF(ISBLANK(A207),"",VLOOKUP(A207,'Codification_NE PAS MODIFIER'!$A$2:$C$271,3,FALSE))</f>
        <v>Citez la durée du cycle sexuel de la brebis</v>
      </c>
    </row>
    <row r="208" spans="1:2">
      <c r="B208" s="3"/>
    </row>
    <row r="209" spans="1:2">
      <c r="A209" s="2" t="s">
        <v>33</v>
      </c>
      <c r="B209" t="str">
        <f>IF(ISBLANK(A209),"",VLOOKUP(A209,'Codification_NE PAS MODIFIER'!$A$2:$C$271,3,FALSE))</f>
        <v>Citez la durée du cycle sexuel de la brebis</v>
      </c>
    </row>
    <row r="210" spans="1:2">
      <c r="B210" s="3"/>
    </row>
    <row r="211" spans="1:2">
      <c r="A211" s="2" t="s">
        <v>33</v>
      </c>
      <c r="B211" t="str">
        <f>IF(ISBLANK(A211),"",VLOOKUP(A211,'Codification_NE PAS MODIFIER'!$A$2:$C$271,3,FALSE))</f>
        <v>Citez la durée du cycle sexuel de la brebis</v>
      </c>
    </row>
    <row r="212" spans="1:2">
      <c r="B212" s="3"/>
    </row>
    <row r="213" spans="1:2">
      <c r="A213" s="2" t="s">
        <v>33</v>
      </c>
      <c r="B213" t="str">
        <f>IF(ISBLANK(A213),"",VLOOKUP(A213,'Codification_NE PAS MODIFIER'!$A$2:$C$271,3,FALSE))</f>
        <v>Citez la durée du cycle sexuel de la brebis</v>
      </c>
    </row>
    <row r="214" spans="1:2">
      <c r="B214" s="3"/>
    </row>
    <row r="215" spans="1:2">
      <c r="A215" s="2" t="s">
        <v>33</v>
      </c>
      <c r="B215" t="str">
        <f>IF(ISBLANK(A215),"",VLOOKUP(A215,'Codification_NE PAS MODIFIER'!$A$2:$C$271,3,FALSE))</f>
        <v>Citez la durée du cycle sexuel de la brebis</v>
      </c>
    </row>
    <row r="216" spans="1:2">
      <c r="B216" s="3"/>
    </row>
    <row r="217" spans="1:2">
      <c r="A217" s="2" t="s">
        <v>33</v>
      </c>
      <c r="B217" t="str">
        <f>IF(ISBLANK(A217),"",VLOOKUP(A217,'Codification_NE PAS MODIFIER'!$A$2:$C$271,3,FALSE))</f>
        <v>Citez la durée du cycle sexuel de la brebis</v>
      </c>
    </row>
    <row r="218" spans="1:2">
      <c r="B218" s="3"/>
    </row>
    <row r="219" spans="1:2">
      <c r="A219" s="2" t="s">
        <v>33</v>
      </c>
      <c r="B219" t="str">
        <f>IF(ISBLANK(A219),"",VLOOKUP(A219,'Codification_NE PAS MODIFIER'!$A$2:$C$271,3,FALSE))</f>
        <v>Citez la durée du cycle sexuel de la brebis</v>
      </c>
    </row>
    <row r="220" spans="1:2">
      <c r="B220" s="3"/>
    </row>
    <row r="221" spans="1:2">
      <c r="A221" s="2" t="s">
        <v>33</v>
      </c>
      <c r="B221" t="str">
        <f>IF(ISBLANK(A221),"",VLOOKUP(A221,'Codification_NE PAS MODIFIER'!$A$2:$C$271,3,FALSE))</f>
        <v>Citez la durée du cycle sexuel de la brebis</v>
      </c>
    </row>
    <row r="222" spans="1:2">
      <c r="B222" s="3"/>
    </row>
    <row r="223" spans="1:2">
      <c r="A223" s="2" t="s">
        <v>33</v>
      </c>
      <c r="B223" t="str">
        <f>IF(ISBLANK(A223),"",VLOOKUP(A223,'Codification_NE PAS MODIFIER'!$A$2:$C$271,3,FALSE))</f>
        <v>Citez la durée du cycle sexuel de la brebis</v>
      </c>
    </row>
    <row r="224" spans="1:2">
      <c r="B224" s="3"/>
    </row>
    <row r="225" spans="1:2">
      <c r="A225" s="2" t="s">
        <v>33</v>
      </c>
      <c r="B225" t="str">
        <f>IF(ISBLANK(A225),"",VLOOKUP(A225,'Codification_NE PAS MODIFIER'!$A$2:$C$271,3,FALSE))</f>
        <v>Citez la durée du cycle sexuel de la brebis</v>
      </c>
    </row>
    <row r="226" spans="1:2">
      <c r="B226" s="3"/>
    </row>
    <row r="227" spans="1:2">
      <c r="A227" s="2" t="s">
        <v>33</v>
      </c>
      <c r="B227" t="str">
        <f>IF(ISBLANK(A227),"",VLOOKUP(A227,'Codification_NE PAS MODIFIER'!$A$2:$C$271,3,FALSE))</f>
        <v>Citez la durée du cycle sexuel de la brebis</v>
      </c>
    </row>
    <row r="228" spans="1:2">
      <c r="B228" s="3"/>
    </row>
    <row r="229" spans="1:2">
      <c r="A229" s="2" t="s">
        <v>33</v>
      </c>
      <c r="B229" t="str">
        <f>IF(ISBLANK(A229),"",VLOOKUP(A229,'Codification_NE PAS MODIFIER'!$A$2:$C$271,3,FALSE))</f>
        <v>Citez la durée du cycle sexuel de la brebis</v>
      </c>
    </row>
    <row r="230" spans="1:2">
      <c r="B230" s="3"/>
    </row>
    <row r="231" spans="1:2">
      <c r="A231" s="2" t="s">
        <v>33</v>
      </c>
      <c r="B231" t="str">
        <f>IF(ISBLANK(A231),"",VLOOKUP(A231,'Codification_NE PAS MODIFIER'!$A$2:$C$271,3,FALSE))</f>
        <v>Citez la durée du cycle sexuel de la brebis</v>
      </c>
    </row>
    <row r="232" spans="1:2">
      <c r="B232" s="3"/>
    </row>
    <row r="233" spans="1:2">
      <c r="A233" s="2" t="s">
        <v>33</v>
      </c>
      <c r="B233" t="str">
        <f>IF(ISBLANK(A233),"",VLOOKUP(A233,'Codification_NE PAS MODIFIER'!$A$2:$C$271,3,FALSE))</f>
        <v>Citez la durée du cycle sexuel de la brebis</v>
      </c>
    </row>
    <row r="234" spans="1:2">
      <c r="B234" s="3"/>
    </row>
    <row r="235" spans="1:2">
      <c r="A235" s="2" t="s">
        <v>33</v>
      </c>
      <c r="B235" t="str">
        <f>IF(ISBLANK(A235),"",VLOOKUP(A235,'Codification_NE PAS MODIFIER'!$A$2:$C$271,3,FALSE))</f>
        <v>Citez la durée du cycle sexuel de la brebis</v>
      </c>
    </row>
    <row r="236" spans="1:2">
      <c r="B236" s="3"/>
    </row>
    <row r="237" spans="1:2">
      <c r="A237" s="2" t="s">
        <v>33</v>
      </c>
      <c r="B237" t="str">
        <f>IF(ISBLANK(A237),"",VLOOKUP(A237,'Codification_NE PAS MODIFIER'!$A$2:$C$271,3,FALSE))</f>
        <v>Citez la durée du cycle sexuel de la brebis</v>
      </c>
    </row>
    <row r="238" spans="1:2">
      <c r="B238" s="3"/>
    </row>
    <row r="239" spans="1:2">
      <c r="A239" s="2" t="s">
        <v>33</v>
      </c>
      <c r="B239" t="str">
        <f>IF(ISBLANK(A239),"",VLOOKUP(A239,'Codification_NE PAS MODIFIER'!$A$2:$C$271,3,FALSE))</f>
        <v>Citez la durée du cycle sexuel de la brebis</v>
      </c>
    </row>
    <row r="240" spans="1:2">
      <c r="B240" s="3"/>
    </row>
    <row r="241" spans="1:2">
      <c r="A241" s="2" t="s">
        <v>33</v>
      </c>
      <c r="B241" t="str">
        <f>IF(ISBLANK(A241),"",VLOOKUP(A241,'Codification_NE PAS MODIFIER'!$A$2:$C$271,3,FALSE))</f>
        <v>Citez la durée du cycle sexuel de la brebis</v>
      </c>
    </row>
    <row r="242" spans="1:2">
      <c r="B242" s="3"/>
    </row>
    <row r="243" spans="1:2">
      <c r="A243" s="2" t="s">
        <v>33</v>
      </c>
      <c r="B243" t="str">
        <f>IF(ISBLANK(A243),"",VLOOKUP(A243,'Codification_NE PAS MODIFIER'!$A$2:$C$271,3,FALSE))</f>
        <v>Citez la durée du cycle sexuel de la brebis</v>
      </c>
    </row>
    <row r="244" spans="1:2">
      <c r="B244" s="3"/>
    </row>
    <row r="245" spans="1:2">
      <c r="A245" s="2" t="s">
        <v>33</v>
      </c>
      <c r="B245" t="str">
        <f>IF(ISBLANK(A245),"",VLOOKUP(A245,'Codification_NE PAS MODIFIER'!$A$2:$C$271,3,FALSE))</f>
        <v>Citez la durée du cycle sexuel de la brebis</v>
      </c>
    </row>
    <row r="246" spans="1:2">
      <c r="B246" s="3"/>
    </row>
    <row r="247" spans="1:2">
      <c r="A247" s="2" t="s">
        <v>33</v>
      </c>
      <c r="B247" t="str">
        <f>IF(ISBLANK(A247),"",VLOOKUP(A247,'Codification_NE PAS MODIFIER'!$A$2:$C$271,3,FALSE))</f>
        <v>Citez la durée du cycle sexuel de la brebis</v>
      </c>
    </row>
    <row r="248" spans="1:2">
      <c r="B248" s="3"/>
    </row>
    <row r="249" spans="1:2">
      <c r="A249" s="2" t="s">
        <v>33</v>
      </c>
      <c r="B249" t="str">
        <f>IF(ISBLANK(A249),"",VLOOKUP(A249,'Codification_NE PAS MODIFIER'!$A$2:$C$271,3,FALSE))</f>
        <v>Citez la durée du cycle sexuel de la brebis</v>
      </c>
    </row>
    <row r="250" spans="1:2">
      <c r="B250" s="3"/>
    </row>
    <row r="251" spans="1:2">
      <c r="A251" s="2" t="s">
        <v>33</v>
      </c>
      <c r="B251" t="str">
        <f>IF(ISBLANK(A251),"",VLOOKUP(A251,'Codification_NE PAS MODIFIER'!$A$2:$C$271,3,FALSE))</f>
        <v>Citez la durée du cycle sexuel de la brebis</v>
      </c>
    </row>
    <row r="252" spans="1:2">
      <c r="B252" s="3"/>
    </row>
    <row r="253" spans="1:2">
      <c r="A253" s="2" t="s">
        <v>33</v>
      </c>
      <c r="B253" t="str">
        <f>IF(ISBLANK(A253),"",VLOOKUP(A253,'Codification_NE PAS MODIFIER'!$A$2:$C$271,3,FALSE))</f>
        <v>Citez la durée du cycle sexuel de la brebis</v>
      </c>
    </row>
    <row r="254" spans="1:2">
      <c r="B254" s="3"/>
    </row>
    <row r="255" spans="1:2">
      <c r="A255" s="2" t="s">
        <v>33</v>
      </c>
      <c r="B255" t="str">
        <f>IF(ISBLANK(A255),"",VLOOKUP(A255,'Codification_NE PAS MODIFIER'!$A$2:$C$271,3,FALSE))</f>
        <v>Citez la durée du cycle sexuel de la brebis</v>
      </c>
    </row>
    <row r="256" spans="1:2">
      <c r="B256" s="3"/>
    </row>
    <row r="257" spans="1:2">
      <c r="A257" s="2" t="s">
        <v>33</v>
      </c>
      <c r="B257" t="str">
        <f>IF(ISBLANK(A257),"",VLOOKUP(A257,'Codification_NE PAS MODIFIER'!$A$2:$C$271,3,FALSE))</f>
        <v>Citez la durée du cycle sexuel de la brebis</v>
      </c>
    </row>
    <row r="258" spans="1:2">
      <c r="B258" s="3"/>
    </row>
    <row r="259" spans="1:2">
      <c r="A259" s="2" t="s">
        <v>33</v>
      </c>
      <c r="B259" t="str">
        <f>IF(ISBLANK(A259),"",VLOOKUP(A259,'Codification_NE PAS MODIFIER'!$A$2:$C$271,3,FALSE))</f>
        <v>Citez la durée du cycle sexuel de la brebis</v>
      </c>
    </row>
    <row r="260" spans="1:2">
      <c r="B260" s="3"/>
    </row>
    <row r="261" spans="1:2">
      <c r="A261" s="2" t="s">
        <v>33</v>
      </c>
      <c r="B261" t="str">
        <f>IF(ISBLANK(A261),"",VLOOKUP(A261,'Codification_NE PAS MODIFIER'!$A$2:$C$271,3,FALSE))</f>
        <v>Citez la durée du cycle sexuel de la brebis</v>
      </c>
    </row>
    <row r="262" spans="1:2">
      <c r="B262" s="3"/>
    </row>
    <row r="263" spans="1:2">
      <c r="A263" s="2" t="s">
        <v>33</v>
      </c>
      <c r="B263" t="str">
        <f>IF(ISBLANK(A263),"",VLOOKUP(A263,'Codification_NE PAS MODIFIER'!$A$2:$C$271,3,FALSE))</f>
        <v>Citez la durée du cycle sexuel de la brebis</v>
      </c>
    </row>
    <row r="264" spans="1:2">
      <c r="B264" s="3"/>
    </row>
    <row r="265" spans="1:2">
      <c r="A265" s="2" t="s">
        <v>33</v>
      </c>
      <c r="B265" t="str">
        <f>IF(ISBLANK(A265),"",VLOOKUP(A265,'Codification_NE PAS MODIFIER'!$A$2:$C$271,3,FALSE))</f>
        <v>Citez la durée du cycle sexuel de la brebis</v>
      </c>
    </row>
    <row r="266" spans="1:2">
      <c r="B266" s="3"/>
    </row>
    <row r="267" spans="1:2">
      <c r="A267" s="2" t="s">
        <v>33</v>
      </c>
      <c r="B267" t="str">
        <f>IF(ISBLANK(A267),"",VLOOKUP(A267,'Codification_NE PAS MODIFIER'!$A$2:$C$271,3,FALSE))</f>
        <v>Citez la durée du cycle sexuel de la brebis</v>
      </c>
    </row>
    <row r="268" spans="1:2">
      <c r="B268" s="3"/>
    </row>
    <row r="269" spans="1:2">
      <c r="A269" s="2" t="s">
        <v>33</v>
      </c>
      <c r="B269" t="str">
        <f>IF(ISBLANK(A269),"",VLOOKUP(A269,'Codification_NE PAS MODIFIER'!$A$2:$C$271,3,FALSE))</f>
        <v>Citez la durée du cycle sexuel de la brebis</v>
      </c>
    </row>
    <row r="270" spans="1:2">
      <c r="B270" s="3"/>
    </row>
    <row r="271" spans="1:2">
      <c r="A271" s="2" t="s">
        <v>33</v>
      </c>
      <c r="B271" t="str">
        <f>IF(ISBLANK(A271),"",VLOOKUP(A271,'Codification_NE PAS MODIFIER'!$A$2:$C$271,3,FALSE))</f>
        <v>Citez la durée du cycle sexuel de la brebis</v>
      </c>
    </row>
    <row r="272" spans="1:2">
      <c r="B272" s="3"/>
    </row>
    <row r="273" spans="1:2">
      <c r="A273" s="2" t="s">
        <v>33</v>
      </c>
      <c r="B273" t="str">
        <f>IF(ISBLANK(A273),"",VLOOKUP(A273,'Codification_NE PAS MODIFIER'!$A$2:$C$271,3,FALSE))</f>
        <v>Citez la durée du cycle sexuel de la brebis</v>
      </c>
    </row>
    <row r="274" spans="1:2">
      <c r="B274" s="3"/>
    </row>
    <row r="275" spans="1:2">
      <c r="A275" s="2" t="s">
        <v>33</v>
      </c>
      <c r="B275" t="str">
        <f>IF(ISBLANK(A275),"",VLOOKUP(A275,'Codification_NE PAS MODIFIER'!$A$2:$C$271,3,FALSE))</f>
        <v>Citez la durée du cycle sexuel de la brebis</v>
      </c>
    </row>
    <row r="276" spans="1:2">
      <c r="B276" s="3"/>
    </row>
    <row r="277" spans="1:2">
      <c r="A277" s="2" t="s">
        <v>33</v>
      </c>
      <c r="B277" t="str">
        <f>IF(ISBLANK(A277),"",VLOOKUP(A277,'Codification_NE PAS MODIFIER'!$A$2:$C$271,3,FALSE))</f>
        <v>Citez la durée du cycle sexuel de la brebis</v>
      </c>
    </row>
    <row r="278" spans="1:2">
      <c r="B278" s="3"/>
    </row>
    <row r="279" spans="1:2">
      <c r="A279" s="2" t="s">
        <v>33</v>
      </c>
      <c r="B279" t="str">
        <f>IF(ISBLANK(A279),"",VLOOKUP(A279,'Codification_NE PAS MODIFIER'!$A$2:$C$271,3,FALSE))</f>
        <v>Citez la durée du cycle sexuel de la brebis</v>
      </c>
    </row>
    <row r="280" spans="1:2">
      <c r="B280" s="3"/>
    </row>
    <row r="281" spans="1:2">
      <c r="A281" s="2" t="s">
        <v>33</v>
      </c>
      <c r="B281" t="str">
        <f>IF(ISBLANK(A281),"",VLOOKUP(A281,'Codification_NE PAS MODIFIER'!$A$2:$C$271,3,FALSE))</f>
        <v>Citez la durée du cycle sexuel de la brebis</v>
      </c>
    </row>
    <row r="282" spans="1:2">
      <c r="B282" s="3"/>
    </row>
    <row r="283" spans="1:2">
      <c r="A283" s="2" t="s">
        <v>33</v>
      </c>
      <c r="B283" t="str">
        <f>IF(ISBLANK(A283),"",VLOOKUP(A283,'Codification_NE PAS MODIFIER'!$A$2:$C$271,3,FALSE))</f>
        <v>Citez la durée du cycle sexuel de la brebis</v>
      </c>
    </row>
    <row r="284" spans="1:2">
      <c r="B284" s="3"/>
    </row>
    <row r="285" spans="1:2">
      <c r="A285" s="2" t="s">
        <v>33</v>
      </c>
      <c r="B285" t="str">
        <f>IF(ISBLANK(A285),"",VLOOKUP(A285,'Codification_NE PAS MODIFIER'!$A$2:$C$271,3,FALSE))</f>
        <v>Citez la durée du cycle sexuel de la brebis</v>
      </c>
    </row>
    <row r="286" spans="1:2">
      <c r="B286" s="3"/>
    </row>
    <row r="287" spans="1:2">
      <c r="A287" s="2" t="s">
        <v>33</v>
      </c>
      <c r="B287" t="str">
        <f>IF(ISBLANK(A287),"",VLOOKUP(A287,'Codification_NE PAS MODIFIER'!$A$2:$C$271,3,FALSE))</f>
        <v>Citez la durée du cycle sexuel de la brebis</v>
      </c>
    </row>
    <row r="288" spans="1:2">
      <c r="B288" s="3"/>
    </row>
    <row r="289" spans="1:2">
      <c r="A289" s="2" t="s">
        <v>33</v>
      </c>
      <c r="B289" t="str">
        <f>IF(ISBLANK(A289),"",VLOOKUP(A289,'Codification_NE PAS MODIFIER'!$A$2:$C$271,3,FALSE))</f>
        <v>Citez la durée du cycle sexuel de la brebis</v>
      </c>
    </row>
    <row r="290" spans="1:2">
      <c r="B290" s="3"/>
    </row>
    <row r="291" spans="1:2">
      <c r="A291" s="2" t="s">
        <v>33</v>
      </c>
      <c r="B291" t="str">
        <f>IF(ISBLANK(A291),"",VLOOKUP(A291,'Codification_NE PAS MODIFIER'!$A$2:$C$271,3,FALSE))</f>
        <v>Citez la durée du cycle sexuel de la brebis</v>
      </c>
    </row>
    <row r="292" spans="1:2">
      <c r="B292" s="3"/>
    </row>
    <row r="293" spans="1:2">
      <c r="A293" s="2" t="s">
        <v>33</v>
      </c>
      <c r="B293" t="str">
        <f>IF(ISBLANK(A293),"",VLOOKUP(A293,'Codification_NE PAS MODIFIER'!$A$2:$C$271,3,FALSE))</f>
        <v>Citez la durée du cycle sexuel de la brebis</v>
      </c>
    </row>
    <row r="294" spans="1:2">
      <c r="B294" s="3"/>
    </row>
    <row r="295" spans="1:2">
      <c r="A295" s="2" t="s">
        <v>33</v>
      </c>
      <c r="B295" t="str">
        <f>IF(ISBLANK(A295),"",VLOOKUP(A295,'Codification_NE PAS MODIFIER'!$A$2:$C$271,3,FALSE))</f>
        <v>Citez la durée du cycle sexuel de la brebis</v>
      </c>
    </row>
    <row r="296" spans="1:2">
      <c r="B296" s="3"/>
    </row>
    <row r="297" spans="1:2">
      <c r="A297" s="2" t="s">
        <v>33</v>
      </c>
      <c r="B297" t="str">
        <f>IF(ISBLANK(A297),"",VLOOKUP(A297,'Codification_NE PAS MODIFIER'!$A$2:$C$271,3,FALSE))</f>
        <v>Citez la durée du cycle sexuel de la brebis</v>
      </c>
    </row>
    <row r="298" spans="1:2">
      <c r="B298" s="3"/>
    </row>
    <row r="299" spans="1:2">
      <c r="A299" s="2" t="s">
        <v>33</v>
      </c>
      <c r="B299" t="str">
        <f>IF(ISBLANK(A299),"",VLOOKUP(A299,'Codification_NE PAS MODIFIER'!$A$2:$C$271,3,FALSE))</f>
        <v>Citez la durée du cycle sexuel de la brebis</v>
      </c>
    </row>
    <row r="300" spans="1:2">
      <c r="B300" s="3"/>
    </row>
    <row r="301" spans="1:2">
      <c r="A301" s="2" t="s">
        <v>33</v>
      </c>
      <c r="B301" t="str">
        <f>IF(ISBLANK(A301),"",VLOOKUP(A301,'Codification_NE PAS MODIFIER'!$A$2:$C$271,3,FALSE))</f>
        <v>Citez la durée du cycle sexuel de la brebis</v>
      </c>
    </row>
    <row r="302" spans="1:2">
      <c r="B302" s="3"/>
    </row>
    <row r="303" spans="1:2">
      <c r="A303" s="2" t="s">
        <v>33</v>
      </c>
      <c r="B303" t="str">
        <f>IF(ISBLANK(A303),"",VLOOKUP(A303,'Codification_NE PAS MODIFIER'!$A$2:$C$271,3,FALSE))</f>
        <v>Citez la durée du cycle sexuel de la brebis</v>
      </c>
    </row>
    <row r="304" spans="1:2">
      <c r="B304" s="3"/>
    </row>
    <row r="305" spans="1:2">
      <c r="A305" s="2" t="s">
        <v>33</v>
      </c>
      <c r="B305" t="str">
        <f>IF(ISBLANK(A305),"",VLOOKUP(A305,'Codification_NE PAS MODIFIER'!$A$2:$C$271,3,FALSE))</f>
        <v>Citez la durée du cycle sexuel de la brebis</v>
      </c>
    </row>
    <row r="306" spans="1:2">
      <c r="B306" s="3"/>
    </row>
    <row r="307" spans="1:2">
      <c r="A307" s="2" t="s">
        <v>33</v>
      </c>
      <c r="B307" t="str">
        <f>IF(ISBLANK(A307),"",VLOOKUP(A307,'Codification_NE PAS MODIFIER'!$A$2:$C$271,3,FALSE))</f>
        <v>Citez la durée du cycle sexuel de la brebis</v>
      </c>
    </row>
    <row r="308" spans="1:2">
      <c r="B308" s="3"/>
    </row>
    <row r="309" spans="1:2">
      <c r="A309" s="2" t="s">
        <v>33</v>
      </c>
      <c r="B309" t="str">
        <f>IF(ISBLANK(A309),"",VLOOKUP(A309,'Codification_NE PAS MODIFIER'!$A$2:$C$271,3,FALSE))</f>
        <v>Citez la durée du cycle sexuel de la brebis</v>
      </c>
    </row>
    <row r="310" spans="1:2">
      <c r="B310" s="3"/>
    </row>
    <row r="311" spans="1:2">
      <c r="A311" s="2" t="s">
        <v>33</v>
      </c>
      <c r="B311" t="str">
        <f>IF(ISBLANK(A311),"",VLOOKUP(A311,'Codification_NE PAS MODIFIER'!$A$2:$C$271,3,FALSE))</f>
        <v>Citez la durée du cycle sexuel de la brebis</v>
      </c>
    </row>
    <row r="312" spans="1:2">
      <c r="B312" s="3"/>
    </row>
    <row r="313" spans="1:2">
      <c r="A313" s="2" t="s">
        <v>33</v>
      </c>
      <c r="B313" t="str">
        <f>IF(ISBLANK(A313),"",VLOOKUP(A313,'Codification_NE PAS MODIFIER'!$A$2:$C$271,3,FALSE))</f>
        <v>Citez la durée du cycle sexuel de la brebis</v>
      </c>
    </row>
    <row r="314" spans="1:2">
      <c r="B314" s="3"/>
    </row>
    <row r="315" spans="1:2">
      <c r="A315" s="2" t="s">
        <v>33</v>
      </c>
      <c r="B315" t="str">
        <f>IF(ISBLANK(A315),"",VLOOKUP(A315,'Codification_NE PAS MODIFIER'!$A$2:$C$271,3,FALSE))</f>
        <v>Citez la durée du cycle sexuel de la brebis</v>
      </c>
    </row>
    <row r="316" spans="1:2">
      <c r="B316" s="3"/>
    </row>
    <row r="317" spans="1:2">
      <c r="A317" s="2" t="s">
        <v>33</v>
      </c>
      <c r="B317" t="str">
        <f>IF(ISBLANK(A317),"",VLOOKUP(A317,'Codification_NE PAS MODIFIER'!$A$2:$C$271,3,FALSE))</f>
        <v>Citez la durée du cycle sexuel de la brebis</v>
      </c>
    </row>
    <row r="318" spans="1:2">
      <c r="B318" s="3"/>
    </row>
    <row r="319" spans="1:2">
      <c r="A319" s="2" t="s">
        <v>33</v>
      </c>
      <c r="B319" t="str">
        <f>IF(ISBLANK(A319),"",VLOOKUP(A319,'Codification_NE PAS MODIFIER'!$A$2:$C$271,3,FALSE))</f>
        <v>Citez la durée du cycle sexuel de la brebis</v>
      </c>
    </row>
    <row r="320" spans="1:2">
      <c r="B320" s="3"/>
    </row>
    <row r="321" spans="1:2">
      <c r="A321" s="2" t="s">
        <v>33</v>
      </c>
      <c r="B321" t="str">
        <f>IF(ISBLANK(A321),"",VLOOKUP(A321,'Codification_NE PAS MODIFIER'!$A$2:$C$271,3,FALSE))</f>
        <v>Citez la durée du cycle sexuel de la brebis</v>
      </c>
    </row>
    <row r="322" spans="1:2">
      <c r="B322" s="3"/>
    </row>
    <row r="323" spans="1:2">
      <c r="A323" s="2" t="s">
        <v>33</v>
      </c>
      <c r="B323" t="str">
        <f>IF(ISBLANK(A323),"",VLOOKUP(A323,'Codification_NE PAS MODIFIER'!$A$2:$C$271,3,FALSE))</f>
        <v>Citez la durée du cycle sexuel de la brebis</v>
      </c>
    </row>
    <row r="324" spans="1:2">
      <c r="B324" s="3"/>
    </row>
    <row r="325" spans="1:2">
      <c r="A325" s="2" t="s">
        <v>33</v>
      </c>
      <c r="B325" t="str">
        <f>IF(ISBLANK(A325),"",VLOOKUP(A325,'Codification_NE PAS MODIFIER'!$A$2:$C$271,3,FALSE))</f>
        <v>Citez la durée du cycle sexuel de la brebis</v>
      </c>
    </row>
    <row r="326" spans="1:2">
      <c r="B326" s="3"/>
    </row>
    <row r="327" spans="1:2">
      <c r="A327" s="2" t="s">
        <v>33</v>
      </c>
      <c r="B327" t="str">
        <f>IF(ISBLANK(A327),"",VLOOKUP(A327,'Codification_NE PAS MODIFIER'!$A$2:$C$271,3,FALSE))</f>
        <v>Citez la durée du cycle sexuel de la brebis</v>
      </c>
    </row>
    <row r="328" spans="1:2">
      <c r="B328" s="3"/>
    </row>
    <row r="329" spans="1:2">
      <c r="A329" s="2" t="s">
        <v>33</v>
      </c>
      <c r="B329" t="str">
        <f>IF(ISBLANK(A329),"",VLOOKUP(A329,'Codification_NE PAS MODIFIER'!$A$2:$C$271,3,FALSE))</f>
        <v>Citez la durée du cycle sexuel de la brebis</v>
      </c>
    </row>
    <row r="330" spans="1:2">
      <c r="B330" s="3"/>
    </row>
    <row r="331" spans="1:2">
      <c r="A331" s="2" t="s">
        <v>33</v>
      </c>
      <c r="B331" t="str">
        <f>IF(ISBLANK(A331),"",VLOOKUP(A331,'Codification_NE PAS MODIFIER'!$A$2:$C$271,3,FALSE))</f>
        <v>Citez la durée du cycle sexuel de la brebis</v>
      </c>
    </row>
    <row r="332" spans="1:2">
      <c r="B332" s="3"/>
    </row>
    <row r="333" spans="1:2">
      <c r="A333" s="2" t="s">
        <v>33</v>
      </c>
      <c r="B333" t="str">
        <f>IF(ISBLANK(A333),"",VLOOKUP(A333,'Codification_NE PAS MODIFIER'!$A$2:$C$271,3,FALSE))</f>
        <v>Citez la durée du cycle sexuel de la brebis</v>
      </c>
    </row>
    <row r="334" spans="1:2">
      <c r="B334" s="3"/>
    </row>
    <row r="335" spans="1:2">
      <c r="A335" s="2" t="s">
        <v>33</v>
      </c>
      <c r="B335" t="str">
        <f>IF(ISBLANK(A335),"",VLOOKUP(A335,'Codification_NE PAS MODIFIER'!$A$2:$C$271,3,FALSE))</f>
        <v>Citez la durée du cycle sexuel de la brebis</v>
      </c>
    </row>
    <row r="336" spans="1:2">
      <c r="B336" s="3"/>
    </row>
    <row r="337" spans="1:2">
      <c r="A337" s="2" t="s">
        <v>33</v>
      </c>
      <c r="B337" t="str">
        <f>IF(ISBLANK(A337),"",VLOOKUP(A337,'Codification_NE PAS MODIFIER'!$A$2:$C$271,3,FALSE))</f>
        <v>Citez la durée du cycle sexuel de la brebis</v>
      </c>
    </row>
    <row r="338" spans="1:2">
      <c r="B338" s="3"/>
    </row>
    <row r="339" spans="1:2">
      <c r="A339" s="2" t="s">
        <v>33</v>
      </c>
      <c r="B339" t="str">
        <f>IF(ISBLANK(A339),"",VLOOKUP(A339,'Codification_NE PAS MODIFIER'!$A$2:$C$271,3,FALSE))</f>
        <v>Citez la durée du cycle sexuel de la brebis</v>
      </c>
    </row>
    <row r="340" spans="1:2">
      <c r="B340" s="3"/>
    </row>
    <row r="341" spans="1:2">
      <c r="A341" s="2" t="s">
        <v>33</v>
      </c>
      <c r="B341" t="str">
        <f>IF(ISBLANK(A341),"",VLOOKUP(A341,'Codification_NE PAS MODIFIER'!$A$2:$C$271,3,FALSE))</f>
        <v>Citez la durée du cycle sexuel de la brebis</v>
      </c>
    </row>
    <row r="342" spans="1:2">
      <c r="B342" s="3"/>
    </row>
    <row r="343" spans="1:2">
      <c r="A343" s="2" t="s">
        <v>33</v>
      </c>
      <c r="B343" t="str">
        <f>IF(ISBLANK(A343),"",VLOOKUP(A343,'Codification_NE PAS MODIFIER'!$A$2:$C$271,3,FALSE))</f>
        <v>Citez la durée du cycle sexuel de la brebis</v>
      </c>
    </row>
    <row r="344" spans="1:2">
      <c r="B344" s="3"/>
    </row>
    <row r="345" spans="1:2">
      <c r="A345" s="2" t="s">
        <v>33</v>
      </c>
      <c r="B345" t="str">
        <f>IF(ISBLANK(A345),"",VLOOKUP(A345,'Codification_NE PAS MODIFIER'!$A$2:$C$271,3,FALSE))</f>
        <v>Citez la durée du cycle sexuel de la brebis</v>
      </c>
    </row>
    <row r="346" spans="1:2">
      <c r="B346" s="3"/>
    </row>
    <row r="347" spans="1:2">
      <c r="A347" s="2" t="s">
        <v>33</v>
      </c>
      <c r="B347" t="str">
        <f>IF(ISBLANK(A347),"",VLOOKUP(A347,'Codification_NE PAS MODIFIER'!$A$2:$C$271,3,FALSE))</f>
        <v>Citez la durée du cycle sexuel de la brebis</v>
      </c>
    </row>
    <row r="348" spans="1:2">
      <c r="B348" s="3"/>
    </row>
    <row r="349" spans="1:2">
      <c r="A349" s="2" t="s">
        <v>33</v>
      </c>
      <c r="B349" t="str">
        <f>IF(ISBLANK(A349),"",VLOOKUP(A349,'Codification_NE PAS MODIFIER'!$A$2:$C$271,3,FALSE))</f>
        <v>Citez la durée du cycle sexuel de la brebis</v>
      </c>
    </row>
    <row r="350" spans="1:2">
      <c r="B350" s="3"/>
    </row>
    <row r="351" spans="1:2">
      <c r="A351" s="2" t="s">
        <v>33</v>
      </c>
      <c r="B351" t="str">
        <f>IF(ISBLANK(A351),"",VLOOKUP(A351,'Codification_NE PAS MODIFIER'!$A$2:$C$271,3,FALSE))</f>
        <v>Citez la durée du cycle sexuel de la brebis</v>
      </c>
    </row>
    <row r="352" spans="1:2">
      <c r="B352" s="3"/>
    </row>
    <row r="353" spans="1:2">
      <c r="A353" s="2" t="s">
        <v>33</v>
      </c>
      <c r="B353" t="str">
        <f>IF(ISBLANK(A353),"",VLOOKUP(A353,'Codification_NE PAS MODIFIER'!$A$2:$C$271,3,FALSE))</f>
        <v>Citez la durée du cycle sexuel de la brebis</v>
      </c>
    </row>
    <row r="354" spans="1:2">
      <c r="B354" s="3"/>
    </row>
    <row r="355" spans="1:2">
      <c r="A355" s="2" t="s">
        <v>33</v>
      </c>
      <c r="B355" t="str">
        <f>IF(ISBLANK(A355),"",VLOOKUP(A355,'Codification_NE PAS MODIFIER'!$A$2:$C$271,3,FALSE))</f>
        <v>Citez la durée du cycle sexuel de la brebis</v>
      </c>
    </row>
    <row r="356" spans="1:2">
      <c r="B356" s="3"/>
    </row>
    <row r="357" spans="1:2">
      <c r="A357" s="2" t="s">
        <v>33</v>
      </c>
      <c r="B357" t="str">
        <f>IF(ISBLANK(A357),"",VLOOKUP(A357,'Codification_NE PAS MODIFIER'!$A$2:$C$271,3,FALSE))</f>
        <v>Citez la durée du cycle sexuel de la brebis</v>
      </c>
    </row>
    <row r="358" spans="1:2">
      <c r="B358" s="3"/>
    </row>
    <row r="359" spans="1:2">
      <c r="A359" s="2" t="s">
        <v>33</v>
      </c>
      <c r="B359" t="str">
        <f>IF(ISBLANK(A359),"",VLOOKUP(A359,'Codification_NE PAS MODIFIER'!$A$2:$C$271,3,FALSE))</f>
        <v>Citez la durée du cycle sexuel de la brebis</v>
      </c>
    </row>
    <row r="360" spans="1:2">
      <c r="B360" s="3"/>
    </row>
    <row r="361" spans="1:2">
      <c r="A361" s="2" t="s">
        <v>33</v>
      </c>
      <c r="B361" t="str">
        <f>IF(ISBLANK(A361),"",VLOOKUP(A361,'Codification_NE PAS MODIFIER'!$A$2:$C$271,3,FALSE))</f>
        <v>Citez la durée du cycle sexuel de la brebis</v>
      </c>
    </row>
    <row r="362" spans="1:2">
      <c r="B362" s="3"/>
    </row>
  </sheetData>
  <pageMargins left="0.70866141732283472" right="0.70866141732283472" top="0.74803149606299213" bottom="0.74803149606299213" header="0.31496062992125984" footer="0.31496062992125984"/>
  <pageSetup paperSize="9"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71"/>
  <sheetViews>
    <sheetView tabSelected="1" zoomScale="68" zoomScaleNormal="68" workbookViewId="0">
      <selection activeCell="C11" sqref="C11"/>
    </sheetView>
  </sheetViews>
  <sheetFormatPr baseColWidth="10" defaultRowHeight="14.4"/>
  <cols>
    <col min="1" max="1" width="5.21875" style="1" bestFit="1" customWidth="1"/>
    <col min="3" max="3" width="129" customWidth="1"/>
    <col min="4" max="4" width="255.77734375" bestFit="1" customWidth="1"/>
  </cols>
  <sheetData>
    <row r="1" spans="1:4">
      <c r="B1" t="s">
        <v>0</v>
      </c>
      <c r="C1" t="s">
        <v>1</v>
      </c>
      <c r="D1" t="s">
        <v>2</v>
      </c>
    </row>
    <row r="2" spans="1:4">
      <c r="A2" s="9" t="str">
        <f>CONCATENATE("A",B2)</f>
        <v>A1</v>
      </c>
      <c r="B2" s="9">
        <v>1</v>
      </c>
      <c r="C2" s="5" t="s">
        <v>35</v>
      </c>
      <c r="D2" s="5" t="s">
        <v>36</v>
      </c>
    </row>
    <row r="3" spans="1:4">
      <c r="A3" s="9" t="str">
        <f t="shared" ref="A3:A46" si="0">CONCATENATE("A",B3)</f>
        <v>A2</v>
      </c>
      <c r="B3" s="9">
        <v>2</v>
      </c>
      <c r="C3" s="5" t="s">
        <v>37</v>
      </c>
      <c r="D3" s="5" t="s">
        <v>38</v>
      </c>
    </row>
    <row r="4" spans="1:4">
      <c r="A4" s="9" t="str">
        <f t="shared" si="0"/>
        <v>A3</v>
      </c>
      <c r="B4" s="9">
        <v>3</v>
      </c>
      <c r="C4" s="5" t="s">
        <v>39</v>
      </c>
      <c r="D4" s="5" t="s">
        <v>40</v>
      </c>
    </row>
    <row r="5" spans="1:4">
      <c r="A5" s="9" t="str">
        <f t="shared" si="0"/>
        <v>A4</v>
      </c>
      <c r="B5" s="9">
        <v>4</v>
      </c>
      <c r="C5" s="5" t="s">
        <v>41</v>
      </c>
      <c r="D5" s="5" t="s">
        <v>5</v>
      </c>
    </row>
    <row r="6" spans="1:4">
      <c r="A6" s="9" t="str">
        <f t="shared" si="0"/>
        <v>A5</v>
      </c>
      <c r="B6" s="9">
        <v>5</v>
      </c>
      <c r="C6" s="5" t="s">
        <v>42</v>
      </c>
      <c r="D6" s="5" t="s">
        <v>6</v>
      </c>
    </row>
    <row r="7" spans="1:4">
      <c r="A7" s="9" t="str">
        <f t="shared" si="0"/>
        <v>A6</v>
      </c>
      <c r="B7" s="9">
        <v>6</v>
      </c>
      <c r="C7" s="5" t="s">
        <v>43</v>
      </c>
      <c r="D7" s="5" t="s">
        <v>44</v>
      </c>
    </row>
    <row r="8" spans="1:4">
      <c r="A8" s="9" t="str">
        <f t="shared" si="0"/>
        <v>A7</v>
      </c>
      <c r="B8" s="9">
        <v>7</v>
      </c>
      <c r="C8" s="5" t="s">
        <v>45</v>
      </c>
      <c r="D8" s="5" t="s">
        <v>7</v>
      </c>
    </row>
    <row r="9" spans="1:4">
      <c r="A9" s="9" t="str">
        <f t="shared" si="0"/>
        <v>A8</v>
      </c>
      <c r="B9" s="9">
        <v>8</v>
      </c>
      <c r="C9" s="5" t="s">
        <v>46</v>
      </c>
      <c r="D9" s="5" t="s">
        <v>47</v>
      </c>
    </row>
    <row r="10" spans="1:4">
      <c r="A10" s="9" t="str">
        <f t="shared" si="0"/>
        <v>A9</v>
      </c>
      <c r="B10" s="9">
        <v>9</v>
      </c>
      <c r="C10" s="5" t="s">
        <v>48</v>
      </c>
      <c r="D10" s="5" t="s">
        <v>49</v>
      </c>
    </row>
    <row r="11" spans="1:4">
      <c r="A11" s="9" t="str">
        <f t="shared" si="0"/>
        <v>A10</v>
      </c>
      <c r="B11" s="9">
        <v>10</v>
      </c>
      <c r="C11" s="5" t="s">
        <v>50</v>
      </c>
      <c r="D11" s="5" t="s">
        <v>51</v>
      </c>
    </row>
    <row r="12" spans="1:4">
      <c r="A12" s="9" t="str">
        <f t="shared" si="0"/>
        <v>A11</v>
      </c>
      <c r="B12" s="9">
        <v>11</v>
      </c>
      <c r="C12" s="5" t="s">
        <v>52</v>
      </c>
      <c r="D12" s="5" t="s">
        <v>8</v>
      </c>
    </row>
    <row r="13" spans="1:4">
      <c r="A13" s="9" t="str">
        <f t="shared" si="0"/>
        <v>A12</v>
      </c>
      <c r="B13" s="9">
        <v>12</v>
      </c>
      <c r="C13" s="5" t="s">
        <v>53</v>
      </c>
      <c r="D13" s="5" t="s">
        <v>54</v>
      </c>
    </row>
    <row r="14" spans="1:4">
      <c r="A14" s="9" t="str">
        <f t="shared" si="0"/>
        <v>A13</v>
      </c>
      <c r="B14" s="9">
        <v>13</v>
      </c>
      <c r="C14" s="5" t="s">
        <v>55</v>
      </c>
      <c r="D14" s="5" t="s">
        <v>56</v>
      </c>
    </row>
    <row r="15" spans="1:4">
      <c r="A15" s="9" t="str">
        <f t="shared" si="0"/>
        <v>A14</v>
      </c>
      <c r="B15" s="9">
        <v>14</v>
      </c>
      <c r="C15" s="5" t="s">
        <v>57</v>
      </c>
      <c r="D15" s="5" t="s">
        <v>58</v>
      </c>
    </row>
    <row r="16" spans="1:4">
      <c r="A16" s="9" t="str">
        <f t="shared" si="0"/>
        <v>A15</v>
      </c>
      <c r="B16" s="9">
        <v>15</v>
      </c>
      <c r="C16" s="5" t="s">
        <v>59</v>
      </c>
      <c r="D16" s="5" t="s">
        <v>60</v>
      </c>
    </row>
    <row r="17" spans="1:4">
      <c r="A17" s="9" t="str">
        <f t="shared" si="0"/>
        <v>A16</v>
      </c>
      <c r="B17" s="9">
        <v>16</v>
      </c>
      <c r="C17" s="5" t="s">
        <v>61</v>
      </c>
      <c r="D17" s="6" t="s">
        <v>62</v>
      </c>
    </row>
    <row r="18" spans="1:4">
      <c r="A18" s="9" t="str">
        <f t="shared" si="0"/>
        <v>A17</v>
      </c>
      <c r="B18" s="9">
        <v>17</v>
      </c>
      <c r="C18" s="5" t="s">
        <v>63</v>
      </c>
      <c r="D18" s="6" t="s">
        <v>64</v>
      </c>
    </row>
    <row r="19" spans="1:4">
      <c r="A19" s="9" t="str">
        <f t="shared" si="0"/>
        <v>A18</v>
      </c>
      <c r="B19" s="9">
        <v>18</v>
      </c>
      <c r="C19" s="7" t="s">
        <v>65</v>
      </c>
      <c r="D19" s="8" t="s">
        <v>66</v>
      </c>
    </row>
    <row r="20" spans="1:4">
      <c r="A20" s="9" t="str">
        <f t="shared" si="0"/>
        <v>A19</v>
      </c>
      <c r="B20" s="9">
        <v>19</v>
      </c>
      <c r="C20" s="5" t="s">
        <v>67</v>
      </c>
      <c r="D20" s="5" t="s">
        <v>68</v>
      </c>
    </row>
    <row r="21" spans="1:4">
      <c r="A21" s="9" t="str">
        <f t="shared" si="0"/>
        <v>A20</v>
      </c>
      <c r="B21" s="9">
        <v>20</v>
      </c>
      <c r="C21" s="5" t="s">
        <v>69</v>
      </c>
      <c r="D21" s="5" t="s">
        <v>70</v>
      </c>
    </row>
    <row r="22" spans="1:4">
      <c r="A22" s="9" t="str">
        <f t="shared" si="0"/>
        <v>A21</v>
      </c>
      <c r="B22" s="9">
        <v>21</v>
      </c>
      <c r="C22" s="5" t="s">
        <v>71</v>
      </c>
      <c r="D22" s="5" t="s">
        <v>72</v>
      </c>
    </row>
    <row r="23" spans="1:4">
      <c r="A23" s="9" t="str">
        <f t="shared" si="0"/>
        <v>A22</v>
      </c>
      <c r="B23" s="9">
        <v>22</v>
      </c>
      <c r="C23" s="5" t="s">
        <v>73</v>
      </c>
      <c r="D23" s="5" t="s">
        <v>74</v>
      </c>
    </row>
    <row r="24" spans="1:4">
      <c r="A24" s="9" t="str">
        <f t="shared" si="0"/>
        <v>A23</v>
      </c>
      <c r="B24" s="9">
        <v>23</v>
      </c>
      <c r="C24" s="5" t="s">
        <v>75</v>
      </c>
      <c r="D24" s="5" t="s">
        <v>76</v>
      </c>
    </row>
    <row r="25" spans="1:4">
      <c r="A25" s="9" t="str">
        <f t="shared" si="0"/>
        <v>A24</v>
      </c>
      <c r="B25" s="9">
        <v>24</v>
      </c>
      <c r="C25" s="5" t="s">
        <v>77</v>
      </c>
      <c r="D25" s="5" t="s">
        <v>78</v>
      </c>
    </row>
    <row r="26" spans="1:4">
      <c r="A26" s="9" t="str">
        <f t="shared" si="0"/>
        <v>A25</v>
      </c>
      <c r="B26" s="9">
        <v>25</v>
      </c>
      <c r="C26" s="6" t="s">
        <v>79</v>
      </c>
      <c r="D26" s="6" t="s">
        <v>80</v>
      </c>
    </row>
    <row r="27" spans="1:4">
      <c r="A27" s="9" t="str">
        <f t="shared" si="0"/>
        <v>A26</v>
      </c>
      <c r="B27" s="9">
        <v>26</v>
      </c>
      <c r="C27" s="6" t="s">
        <v>81</v>
      </c>
      <c r="D27" s="5" t="s">
        <v>82</v>
      </c>
    </row>
    <row r="28" spans="1:4">
      <c r="A28" s="9" t="str">
        <f t="shared" si="0"/>
        <v>A27</v>
      </c>
      <c r="B28" s="9">
        <v>27</v>
      </c>
      <c r="C28" s="6" t="s">
        <v>10</v>
      </c>
      <c r="D28" s="5" t="s">
        <v>83</v>
      </c>
    </row>
    <row r="29" spans="1:4">
      <c r="A29" s="9" t="str">
        <f t="shared" si="0"/>
        <v>A28</v>
      </c>
      <c r="B29" s="9">
        <v>28</v>
      </c>
      <c r="C29" s="5" t="s">
        <v>84</v>
      </c>
      <c r="D29" s="5" t="s">
        <v>85</v>
      </c>
    </row>
    <row r="30" spans="1:4">
      <c r="A30" s="9" t="str">
        <f t="shared" si="0"/>
        <v>A29</v>
      </c>
      <c r="B30" s="9">
        <v>29</v>
      </c>
      <c r="C30" s="5" t="s">
        <v>86</v>
      </c>
      <c r="D30" s="5" t="s">
        <v>87</v>
      </c>
    </row>
    <row r="31" spans="1:4">
      <c r="A31" s="9" t="str">
        <f t="shared" si="0"/>
        <v>A30</v>
      </c>
      <c r="B31" s="9">
        <v>30</v>
      </c>
      <c r="C31" s="5" t="s">
        <v>88</v>
      </c>
      <c r="D31" s="5" t="s">
        <v>89</v>
      </c>
    </row>
    <row r="32" spans="1:4">
      <c r="A32" s="9" t="str">
        <f t="shared" si="0"/>
        <v>A31</v>
      </c>
      <c r="B32" s="9">
        <v>31</v>
      </c>
      <c r="C32" s="5" t="s">
        <v>90</v>
      </c>
      <c r="D32" s="5" t="s">
        <v>91</v>
      </c>
    </row>
    <row r="33" spans="1:4">
      <c r="A33" s="9" t="str">
        <f t="shared" si="0"/>
        <v>A32</v>
      </c>
      <c r="B33" s="9">
        <v>32</v>
      </c>
      <c r="C33" s="5" t="s">
        <v>92</v>
      </c>
      <c r="D33" s="5" t="s">
        <v>93</v>
      </c>
    </row>
    <row r="34" spans="1:4">
      <c r="A34" s="9" t="str">
        <f t="shared" si="0"/>
        <v>A33</v>
      </c>
      <c r="B34" s="9">
        <v>33</v>
      </c>
      <c r="C34" s="5" t="s">
        <v>94</v>
      </c>
      <c r="D34" s="5" t="s">
        <v>95</v>
      </c>
    </row>
    <row r="35" spans="1:4">
      <c r="A35" s="9" t="str">
        <f t="shared" si="0"/>
        <v>A34</v>
      </c>
      <c r="B35" s="9">
        <v>34</v>
      </c>
      <c r="C35" s="5" t="s">
        <v>96</v>
      </c>
      <c r="D35" s="5" t="s">
        <v>97</v>
      </c>
    </row>
    <row r="36" spans="1:4">
      <c r="A36" s="9" t="str">
        <f t="shared" si="0"/>
        <v>A35</v>
      </c>
      <c r="B36" s="9">
        <v>35</v>
      </c>
      <c r="C36" s="5" t="s">
        <v>98</v>
      </c>
      <c r="D36" s="5" t="s">
        <v>99</v>
      </c>
    </row>
    <row r="37" spans="1:4">
      <c r="A37" s="9" t="str">
        <f t="shared" si="0"/>
        <v>A36</v>
      </c>
      <c r="B37" s="9">
        <v>36</v>
      </c>
      <c r="C37" s="5" t="s">
        <v>100</v>
      </c>
      <c r="D37" s="5" t="s">
        <v>101</v>
      </c>
    </row>
    <row r="38" spans="1:4">
      <c r="A38" s="9" t="str">
        <f t="shared" si="0"/>
        <v>A37</v>
      </c>
      <c r="B38" s="9">
        <v>37</v>
      </c>
      <c r="C38" s="5" t="s">
        <v>102</v>
      </c>
      <c r="D38" s="5" t="s">
        <v>103</v>
      </c>
    </row>
    <row r="39" spans="1:4">
      <c r="A39" s="9" t="str">
        <f t="shared" si="0"/>
        <v>A38</v>
      </c>
      <c r="B39" s="9">
        <v>38</v>
      </c>
      <c r="C39" s="5" t="s">
        <v>104</v>
      </c>
      <c r="D39" s="5" t="s">
        <v>105</v>
      </c>
    </row>
    <row r="40" spans="1:4">
      <c r="A40" s="9" t="str">
        <f t="shared" si="0"/>
        <v>A39</v>
      </c>
      <c r="B40" s="9">
        <v>39</v>
      </c>
      <c r="C40" s="5" t="s">
        <v>106</v>
      </c>
      <c r="D40" s="5" t="s">
        <v>107</v>
      </c>
    </row>
    <row r="41" spans="1:4">
      <c r="A41" s="9" t="str">
        <f t="shared" si="0"/>
        <v>A40</v>
      </c>
      <c r="B41" s="9">
        <v>40</v>
      </c>
      <c r="C41" s="5" t="s">
        <v>108</v>
      </c>
      <c r="D41" s="5" t="s">
        <v>109</v>
      </c>
    </row>
    <row r="42" spans="1:4">
      <c r="A42" s="9" t="str">
        <f t="shared" si="0"/>
        <v>A41</v>
      </c>
      <c r="B42" s="9">
        <v>41</v>
      </c>
      <c r="C42" s="5" t="s">
        <v>110</v>
      </c>
      <c r="D42" s="5" t="s">
        <v>111</v>
      </c>
    </row>
    <row r="43" spans="1:4">
      <c r="A43" s="9" t="str">
        <f t="shared" si="0"/>
        <v>A42</v>
      </c>
      <c r="B43" s="9">
        <v>42</v>
      </c>
      <c r="C43" s="5" t="s">
        <v>112</v>
      </c>
      <c r="D43" s="5" t="s">
        <v>113</v>
      </c>
    </row>
    <row r="44" spans="1:4">
      <c r="A44" s="9" t="str">
        <f t="shared" si="0"/>
        <v>A43</v>
      </c>
      <c r="B44" s="9">
        <v>43</v>
      </c>
      <c r="C44" s="5" t="s">
        <v>114</v>
      </c>
      <c r="D44" s="5" t="s">
        <v>115</v>
      </c>
    </row>
    <row r="45" spans="1:4">
      <c r="A45" s="9" t="str">
        <f t="shared" si="0"/>
        <v>A44</v>
      </c>
      <c r="B45" s="9">
        <v>44</v>
      </c>
      <c r="C45" s="5" t="s">
        <v>116</v>
      </c>
      <c r="D45" s="5" t="s">
        <v>117</v>
      </c>
    </row>
    <row r="46" spans="1:4">
      <c r="A46" s="9" t="str">
        <f t="shared" si="0"/>
        <v>A45</v>
      </c>
      <c r="B46" s="9">
        <v>45</v>
      </c>
      <c r="C46" s="5" t="s">
        <v>118</v>
      </c>
      <c r="D46" s="5" t="s">
        <v>119</v>
      </c>
    </row>
    <row r="47" spans="1:4">
      <c r="A47" s="9" t="str">
        <f>CONCATENATE("R",B47)</f>
        <v>R1</v>
      </c>
      <c r="B47" s="14">
        <v>1</v>
      </c>
      <c r="C47" s="15" t="s">
        <v>120</v>
      </c>
      <c r="D47" s="15" t="s">
        <v>11</v>
      </c>
    </row>
    <row r="48" spans="1:4">
      <c r="A48" s="9" t="str">
        <f t="shared" ref="A48:A91" si="1">CONCATENATE("R",B48)</f>
        <v>R2</v>
      </c>
      <c r="B48" s="14">
        <v>2</v>
      </c>
      <c r="C48" s="15" t="s">
        <v>121</v>
      </c>
      <c r="D48" s="15" t="s">
        <v>12</v>
      </c>
    </row>
    <row r="49" spans="1:4">
      <c r="A49" s="9" t="str">
        <f t="shared" si="1"/>
        <v>R3</v>
      </c>
      <c r="B49" s="14">
        <v>3</v>
      </c>
      <c r="C49" s="15" t="s">
        <v>122</v>
      </c>
      <c r="D49" s="15" t="s">
        <v>123</v>
      </c>
    </row>
    <row r="50" spans="1:4">
      <c r="A50" s="9" t="str">
        <f t="shared" si="1"/>
        <v>R4</v>
      </c>
      <c r="B50" s="14">
        <v>4</v>
      </c>
      <c r="C50" s="15" t="s">
        <v>124</v>
      </c>
      <c r="D50" s="16" t="s">
        <v>125</v>
      </c>
    </row>
    <row r="51" spans="1:4">
      <c r="A51" s="9" t="str">
        <f t="shared" si="1"/>
        <v>R5</v>
      </c>
      <c r="B51" s="14">
        <v>5</v>
      </c>
      <c r="C51" s="15" t="s">
        <v>126</v>
      </c>
      <c r="D51" s="15" t="s">
        <v>13</v>
      </c>
    </row>
    <row r="52" spans="1:4">
      <c r="A52" s="9" t="str">
        <f t="shared" si="1"/>
        <v>R6</v>
      </c>
      <c r="B52" s="14">
        <v>6</v>
      </c>
      <c r="C52" s="15" t="s">
        <v>127</v>
      </c>
      <c r="D52" s="15" t="s">
        <v>128</v>
      </c>
    </row>
    <row r="53" spans="1:4">
      <c r="A53" s="9" t="str">
        <f t="shared" si="1"/>
        <v>R7</v>
      </c>
      <c r="B53" s="14">
        <v>7</v>
      </c>
      <c r="C53" s="15" t="s">
        <v>129</v>
      </c>
      <c r="D53" s="15" t="s">
        <v>130</v>
      </c>
    </row>
    <row r="54" spans="1:4">
      <c r="A54" s="9" t="str">
        <f t="shared" si="1"/>
        <v>R8</v>
      </c>
      <c r="B54" s="14">
        <v>8</v>
      </c>
      <c r="C54" s="15" t="s">
        <v>131</v>
      </c>
      <c r="D54" s="15" t="s">
        <v>132</v>
      </c>
    </row>
    <row r="55" spans="1:4">
      <c r="A55" s="9" t="str">
        <f t="shared" si="1"/>
        <v>R9</v>
      </c>
      <c r="B55" s="14">
        <v>9</v>
      </c>
      <c r="C55" s="15" t="s">
        <v>133</v>
      </c>
      <c r="D55" s="15" t="s">
        <v>134</v>
      </c>
    </row>
    <row r="56" spans="1:4">
      <c r="A56" s="9" t="str">
        <f t="shared" si="1"/>
        <v>R10</v>
      </c>
      <c r="B56" s="14">
        <v>10</v>
      </c>
      <c r="C56" s="15" t="s">
        <v>135</v>
      </c>
      <c r="D56" s="15" t="s">
        <v>14</v>
      </c>
    </row>
    <row r="57" spans="1:4">
      <c r="A57" s="9" t="str">
        <f t="shared" si="1"/>
        <v>R11</v>
      </c>
      <c r="B57" s="14">
        <v>11</v>
      </c>
      <c r="C57" s="15" t="s">
        <v>136</v>
      </c>
      <c r="D57" s="15" t="s">
        <v>15</v>
      </c>
    </row>
    <row r="58" spans="1:4">
      <c r="A58" s="9" t="str">
        <f t="shared" si="1"/>
        <v>R12</v>
      </c>
      <c r="B58" s="14">
        <v>12</v>
      </c>
      <c r="C58" s="15" t="s">
        <v>137</v>
      </c>
      <c r="D58" s="15" t="s">
        <v>138</v>
      </c>
    </row>
    <row r="59" spans="1:4">
      <c r="A59" s="9" t="str">
        <f t="shared" si="1"/>
        <v>R13</v>
      </c>
      <c r="B59" s="14">
        <v>13</v>
      </c>
      <c r="C59" s="15" t="s">
        <v>139</v>
      </c>
      <c r="D59" s="15" t="s">
        <v>140</v>
      </c>
    </row>
    <row r="60" spans="1:4">
      <c r="A60" s="9" t="str">
        <f t="shared" si="1"/>
        <v>R14</v>
      </c>
      <c r="B60" s="14">
        <v>14</v>
      </c>
      <c r="C60" s="15" t="s">
        <v>141</v>
      </c>
      <c r="D60" s="15" t="s">
        <v>634</v>
      </c>
    </row>
    <row r="61" spans="1:4">
      <c r="A61" s="9" t="str">
        <f t="shared" si="1"/>
        <v>R15</v>
      </c>
      <c r="B61" s="14">
        <v>15</v>
      </c>
      <c r="C61" s="15" t="s">
        <v>143</v>
      </c>
      <c r="D61" s="15" t="s">
        <v>16</v>
      </c>
    </row>
    <row r="62" spans="1:4">
      <c r="A62" s="9" t="str">
        <f t="shared" si="1"/>
        <v>R16</v>
      </c>
      <c r="B62" s="14">
        <v>16</v>
      </c>
      <c r="C62" s="15" t="s">
        <v>144</v>
      </c>
      <c r="D62" s="15" t="s">
        <v>17</v>
      </c>
    </row>
    <row r="63" spans="1:4">
      <c r="A63" s="9" t="str">
        <f t="shared" si="1"/>
        <v>R17</v>
      </c>
      <c r="B63" s="14">
        <v>17</v>
      </c>
      <c r="C63" s="15" t="s">
        <v>145</v>
      </c>
      <c r="D63" s="15" t="s">
        <v>18</v>
      </c>
    </row>
    <row r="64" spans="1:4">
      <c r="A64" s="9" t="str">
        <f t="shared" si="1"/>
        <v>R18</v>
      </c>
      <c r="B64" s="14">
        <v>18</v>
      </c>
      <c r="C64" s="15" t="s">
        <v>146</v>
      </c>
      <c r="D64" s="15" t="s">
        <v>147</v>
      </c>
    </row>
    <row r="65" spans="1:4">
      <c r="A65" s="9" t="str">
        <f t="shared" si="1"/>
        <v>R19</v>
      </c>
      <c r="B65" s="14">
        <v>19</v>
      </c>
      <c r="C65" s="15" t="s">
        <v>148</v>
      </c>
      <c r="D65" s="15" t="s">
        <v>19</v>
      </c>
    </row>
    <row r="66" spans="1:4">
      <c r="A66" s="9" t="str">
        <f t="shared" si="1"/>
        <v>R20</v>
      </c>
      <c r="B66" s="14">
        <v>20</v>
      </c>
      <c r="C66" s="15" t="s">
        <v>149</v>
      </c>
      <c r="D66" s="15" t="s">
        <v>150</v>
      </c>
    </row>
    <row r="67" spans="1:4">
      <c r="A67" s="9" t="str">
        <f t="shared" si="1"/>
        <v>R21</v>
      </c>
      <c r="B67" s="14">
        <v>21</v>
      </c>
      <c r="C67" s="15" t="s">
        <v>151</v>
      </c>
      <c r="D67" s="15" t="s">
        <v>21</v>
      </c>
    </row>
    <row r="68" spans="1:4">
      <c r="A68" s="9" t="str">
        <f t="shared" si="1"/>
        <v>R22</v>
      </c>
      <c r="B68" s="14">
        <v>22</v>
      </c>
      <c r="C68" s="15" t="s">
        <v>152</v>
      </c>
      <c r="D68" s="15" t="s">
        <v>153</v>
      </c>
    </row>
    <row r="69" spans="1:4">
      <c r="A69" s="9" t="str">
        <f t="shared" si="1"/>
        <v>R23</v>
      </c>
      <c r="B69" s="14">
        <v>23</v>
      </c>
      <c r="C69" s="15" t="s">
        <v>154</v>
      </c>
      <c r="D69" s="15" t="s">
        <v>155</v>
      </c>
    </row>
    <row r="70" spans="1:4">
      <c r="A70" s="9" t="str">
        <f t="shared" si="1"/>
        <v>R24</v>
      </c>
      <c r="B70" s="14">
        <v>24</v>
      </c>
      <c r="C70" s="15" t="s">
        <v>156</v>
      </c>
      <c r="D70" s="15" t="s">
        <v>157</v>
      </c>
    </row>
    <row r="71" spans="1:4">
      <c r="A71" s="9" t="str">
        <f t="shared" si="1"/>
        <v>R25</v>
      </c>
      <c r="B71" s="14">
        <v>25</v>
      </c>
      <c r="C71" s="15" t="s">
        <v>158</v>
      </c>
      <c r="D71" s="15" t="s">
        <v>159</v>
      </c>
    </row>
    <row r="72" spans="1:4">
      <c r="A72" s="9" t="str">
        <f t="shared" si="1"/>
        <v>R26</v>
      </c>
      <c r="B72" s="14">
        <v>26</v>
      </c>
      <c r="C72" s="15" t="s">
        <v>160</v>
      </c>
      <c r="D72" s="15" t="s">
        <v>22</v>
      </c>
    </row>
    <row r="73" spans="1:4">
      <c r="A73" s="9" t="str">
        <f t="shared" si="1"/>
        <v>R27</v>
      </c>
      <c r="B73" s="14">
        <v>27</v>
      </c>
      <c r="C73" s="15" t="s">
        <v>161</v>
      </c>
      <c r="D73" s="15" t="s">
        <v>162</v>
      </c>
    </row>
    <row r="74" spans="1:4">
      <c r="A74" s="9" t="str">
        <f t="shared" si="1"/>
        <v>R28</v>
      </c>
      <c r="B74" s="14">
        <v>28</v>
      </c>
      <c r="C74" s="15" t="s">
        <v>163</v>
      </c>
      <c r="D74" s="15" t="s">
        <v>164</v>
      </c>
    </row>
    <row r="75" spans="1:4">
      <c r="A75" s="9" t="str">
        <f t="shared" si="1"/>
        <v>R29</v>
      </c>
      <c r="B75" s="14">
        <v>29</v>
      </c>
      <c r="C75" s="15" t="s">
        <v>165</v>
      </c>
      <c r="D75" s="17" t="s">
        <v>166</v>
      </c>
    </row>
    <row r="76" spans="1:4">
      <c r="A76" s="9" t="str">
        <f t="shared" si="1"/>
        <v>R30</v>
      </c>
      <c r="B76" s="14">
        <v>30</v>
      </c>
      <c r="C76" s="15" t="s">
        <v>167</v>
      </c>
      <c r="D76" s="15" t="s">
        <v>168</v>
      </c>
    </row>
    <row r="77" spans="1:4">
      <c r="A77" s="9" t="str">
        <f>CONCATENATE("R",B77)</f>
        <v>R31</v>
      </c>
      <c r="B77" s="14">
        <v>31</v>
      </c>
      <c r="C77" s="15" t="s">
        <v>169</v>
      </c>
      <c r="D77" s="15" t="s">
        <v>170</v>
      </c>
    </row>
    <row r="78" spans="1:4">
      <c r="A78" s="9" t="str">
        <f t="shared" si="1"/>
        <v>R32</v>
      </c>
      <c r="B78" s="14">
        <v>32</v>
      </c>
      <c r="C78" s="15" t="s">
        <v>171</v>
      </c>
      <c r="D78" s="15" t="s">
        <v>172</v>
      </c>
    </row>
    <row r="79" spans="1:4">
      <c r="A79" s="9" t="str">
        <f t="shared" si="1"/>
        <v>R33</v>
      </c>
      <c r="B79" s="14">
        <v>33</v>
      </c>
      <c r="C79" s="15" t="s">
        <v>173</v>
      </c>
      <c r="D79" s="15" t="s">
        <v>174</v>
      </c>
    </row>
    <row r="80" spans="1:4">
      <c r="A80" s="9" t="str">
        <f t="shared" si="1"/>
        <v>R34</v>
      </c>
      <c r="B80" s="14">
        <v>34</v>
      </c>
      <c r="C80" s="15" t="s">
        <v>175</v>
      </c>
      <c r="D80" s="15" t="s">
        <v>176</v>
      </c>
    </row>
    <row r="81" spans="1:4">
      <c r="A81" s="9" t="str">
        <f t="shared" si="1"/>
        <v>R35</v>
      </c>
      <c r="B81" s="14">
        <v>35</v>
      </c>
      <c r="C81" s="15" t="s">
        <v>177</v>
      </c>
      <c r="D81" s="15" t="s">
        <v>178</v>
      </c>
    </row>
    <row r="82" spans="1:4">
      <c r="A82" s="9" t="str">
        <f t="shared" si="1"/>
        <v>R36</v>
      </c>
      <c r="B82" s="14">
        <v>36</v>
      </c>
      <c r="C82" s="15" t="s">
        <v>179</v>
      </c>
      <c r="D82" s="15" t="s">
        <v>180</v>
      </c>
    </row>
    <row r="83" spans="1:4">
      <c r="A83" s="9" t="str">
        <f t="shared" si="1"/>
        <v>R37</v>
      </c>
      <c r="B83" s="14">
        <v>37</v>
      </c>
      <c r="C83" s="15" t="s">
        <v>181</v>
      </c>
      <c r="D83" s="17" t="s">
        <v>182</v>
      </c>
    </row>
    <row r="84" spans="1:4">
      <c r="A84" s="9" t="str">
        <f t="shared" si="1"/>
        <v>R38</v>
      </c>
      <c r="B84" s="14">
        <v>38</v>
      </c>
      <c r="C84" s="15" t="s">
        <v>183</v>
      </c>
      <c r="D84" s="15" t="s">
        <v>184</v>
      </c>
    </row>
    <row r="85" spans="1:4">
      <c r="A85" s="9" t="str">
        <f t="shared" si="1"/>
        <v>R39</v>
      </c>
      <c r="B85" s="14">
        <v>39</v>
      </c>
      <c r="C85" s="15" t="s">
        <v>185</v>
      </c>
      <c r="D85" s="15" t="s">
        <v>186</v>
      </c>
    </row>
    <row r="86" spans="1:4" ht="28.8">
      <c r="A86" s="9" t="str">
        <f t="shared" si="1"/>
        <v>R40</v>
      </c>
      <c r="B86" s="14">
        <v>40</v>
      </c>
      <c r="C86" s="15" t="s">
        <v>187</v>
      </c>
      <c r="D86" s="15" t="s">
        <v>188</v>
      </c>
    </row>
    <row r="87" spans="1:4">
      <c r="A87" s="9" t="str">
        <f t="shared" si="1"/>
        <v>R41</v>
      </c>
      <c r="B87" s="14">
        <v>41</v>
      </c>
      <c r="C87" s="15" t="s">
        <v>189</v>
      </c>
      <c r="D87" s="15" t="s">
        <v>190</v>
      </c>
    </row>
    <row r="88" spans="1:4">
      <c r="A88" s="9" t="str">
        <f t="shared" si="1"/>
        <v>R42</v>
      </c>
      <c r="B88" s="14">
        <v>42</v>
      </c>
      <c r="C88" s="15" t="s">
        <v>191</v>
      </c>
      <c r="D88" s="15" t="s">
        <v>192</v>
      </c>
    </row>
    <row r="89" spans="1:4">
      <c r="A89" s="9" t="str">
        <f t="shared" si="1"/>
        <v>R43</v>
      </c>
      <c r="B89" s="14">
        <v>43</v>
      </c>
      <c r="C89" s="15" t="s">
        <v>193</v>
      </c>
      <c r="D89" s="15" t="s">
        <v>194</v>
      </c>
    </row>
    <row r="90" spans="1:4">
      <c r="A90" s="9" t="str">
        <f t="shared" si="1"/>
        <v>R44</v>
      </c>
      <c r="B90" s="14">
        <v>44</v>
      </c>
      <c r="C90" s="15" t="s">
        <v>195</v>
      </c>
      <c r="D90" s="15" t="s">
        <v>196</v>
      </c>
    </row>
    <row r="91" spans="1:4">
      <c r="A91" s="9" t="str">
        <f t="shared" si="1"/>
        <v>R45</v>
      </c>
      <c r="B91" s="14">
        <v>45</v>
      </c>
      <c r="C91" s="15" t="s">
        <v>197</v>
      </c>
      <c r="D91" s="15" t="s">
        <v>198</v>
      </c>
    </row>
    <row r="92" spans="1:4">
      <c r="A92" s="9" t="str">
        <f>CONCATENATE("F",B92)</f>
        <v>F1</v>
      </c>
      <c r="B92" s="9">
        <v>1</v>
      </c>
      <c r="C92" s="4" t="s">
        <v>30</v>
      </c>
      <c r="D92" s="4" t="s">
        <v>199</v>
      </c>
    </row>
    <row r="93" spans="1:4">
      <c r="A93" s="9" t="str">
        <f t="shared" ref="A93:A136" si="2">CONCATENATE("F",B93)</f>
        <v>F2</v>
      </c>
      <c r="B93" s="9">
        <v>2</v>
      </c>
      <c r="C93" s="4" t="s">
        <v>200</v>
      </c>
      <c r="D93" s="4" t="s">
        <v>201</v>
      </c>
    </row>
    <row r="94" spans="1:4">
      <c r="A94" s="9" t="str">
        <f t="shared" si="2"/>
        <v>F3</v>
      </c>
      <c r="B94" s="9">
        <v>3</v>
      </c>
      <c r="C94" s="4" t="s">
        <v>202</v>
      </c>
      <c r="D94" s="4" t="s">
        <v>203</v>
      </c>
    </row>
    <row r="95" spans="1:4">
      <c r="A95" s="9" t="str">
        <f t="shared" si="2"/>
        <v>F4</v>
      </c>
      <c r="B95" s="9">
        <v>4</v>
      </c>
      <c r="C95" s="4" t="s">
        <v>204</v>
      </c>
      <c r="D95" s="4" t="s">
        <v>205</v>
      </c>
    </row>
    <row r="96" spans="1:4">
      <c r="A96" s="9" t="str">
        <f t="shared" si="2"/>
        <v>F5</v>
      </c>
      <c r="B96" s="9">
        <v>5</v>
      </c>
      <c r="C96" s="4" t="s">
        <v>206</v>
      </c>
      <c r="D96" s="4" t="s">
        <v>207</v>
      </c>
    </row>
    <row r="97" spans="1:4">
      <c r="A97" s="9" t="str">
        <f t="shared" si="2"/>
        <v>F6</v>
      </c>
      <c r="B97" s="9">
        <v>6</v>
      </c>
      <c r="C97" s="4" t="s">
        <v>208</v>
      </c>
      <c r="D97" s="4" t="s">
        <v>209</v>
      </c>
    </row>
    <row r="98" spans="1:4">
      <c r="A98" s="9" t="str">
        <f t="shared" si="2"/>
        <v>F7</v>
      </c>
      <c r="B98" s="9">
        <v>7</v>
      </c>
      <c r="C98" s="4" t="s">
        <v>210</v>
      </c>
      <c r="D98" s="4" t="s">
        <v>211</v>
      </c>
    </row>
    <row r="99" spans="1:4">
      <c r="A99" s="9" t="str">
        <f t="shared" si="2"/>
        <v>F8</v>
      </c>
      <c r="B99" s="9">
        <v>8</v>
      </c>
      <c r="C99" s="4" t="s">
        <v>212</v>
      </c>
      <c r="D99" s="24" t="s">
        <v>213</v>
      </c>
    </row>
    <row r="100" spans="1:4">
      <c r="A100" s="9" t="str">
        <f t="shared" si="2"/>
        <v>F9</v>
      </c>
      <c r="B100" s="9">
        <v>9</v>
      </c>
      <c r="C100" s="4" t="s">
        <v>214</v>
      </c>
      <c r="D100" s="4" t="s">
        <v>215</v>
      </c>
    </row>
    <row r="101" spans="1:4">
      <c r="A101" s="9" t="str">
        <f t="shared" si="2"/>
        <v>F10</v>
      </c>
      <c r="B101" s="9">
        <v>10</v>
      </c>
      <c r="C101" s="4" t="s">
        <v>216</v>
      </c>
      <c r="D101" s="4" t="s">
        <v>217</v>
      </c>
    </row>
    <row r="102" spans="1:4">
      <c r="A102" s="9" t="str">
        <f t="shared" si="2"/>
        <v>F11</v>
      </c>
      <c r="B102" s="9">
        <v>11</v>
      </c>
      <c r="C102" s="4" t="s">
        <v>218</v>
      </c>
      <c r="D102" s="4" t="s">
        <v>219</v>
      </c>
    </row>
    <row r="103" spans="1:4">
      <c r="A103" s="9" t="str">
        <f t="shared" si="2"/>
        <v>F12</v>
      </c>
      <c r="B103" s="9">
        <v>12</v>
      </c>
      <c r="C103" s="4" t="s">
        <v>220</v>
      </c>
      <c r="D103" s="4" t="s">
        <v>221</v>
      </c>
    </row>
    <row r="104" spans="1:4">
      <c r="A104" s="9" t="str">
        <f t="shared" si="2"/>
        <v>F13</v>
      </c>
      <c r="B104" s="9">
        <v>13</v>
      </c>
      <c r="C104" s="4" t="s">
        <v>222</v>
      </c>
      <c r="D104" s="4" t="s">
        <v>223</v>
      </c>
    </row>
    <row r="105" spans="1:4">
      <c r="A105" s="9" t="str">
        <f t="shared" si="2"/>
        <v>F14</v>
      </c>
      <c r="B105" s="9">
        <v>14</v>
      </c>
      <c r="C105" s="4" t="s">
        <v>224</v>
      </c>
      <c r="D105" s="4" t="s">
        <v>225</v>
      </c>
    </row>
    <row r="106" spans="1:4">
      <c r="A106" s="9" t="str">
        <f t="shared" si="2"/>
        <v>F15</v>
      </c>
      <c r="B106" s="9">
        <v>15</v>
      </c>
      <c r="C106" s="4" t="s">
        <v>226</v>
      </c>
      <c r="D106" s="4" t="s">
        <v>227</v>
      </c>
    </row>
    <row r="107" spans="1:4">
      <c r="A107" s="9" t="str">
        <f t="shared" si="2"/>
        <v>F16</v>
      </c>
      <c r="B107" s="9">
        <v>16</v>
      </c>
      <c r="C107" s="4" t="s">
        <v>228</v>
      </c>
      <c r="D107" s="4" t="s">
        <v>229</v>
      </c>
    </row>
    <row r="108" spans="1:4">
      <c r="A108" s="9" t="str">
        <f t="shared" si="2"/>
        <v>F17</v>
      </c>
      <c r="B108" s="9">
        <v>17</v>
      </c>
      <c r="C108" s="4" t="s">
        <v>230</v>
      </c>
      <c r="D108" s="4" t="s">
        <v>231</v>
      </c>
    </row>
    <row r="109" spans="1:4">
      <c r="A109" s="9" t="str">
        <f t="shared" si="2"/>
        <v>F18</v>
      </c>
      <c r="B109" s="9">
        <v>18</v>
      </c>
      <c r="C109" s="4" t="s">
        <v>232</v>
      </c>
      <c r="D109" s="4" t="s">
        <v>233</v>
      </c>
    </row>
    <row r="110" spans="1:4">
      <c r="A110" s="9" t="str">
        <f t="shared" si="2"/>
        <v>F19</v>
      </c>
      <c r="B110" s="9">
        <v>19</v>
      </c>
      <c r="C110" s="4" t="s">
        <v>234</v>
      </c>
      <c r="D110" s="4" t="s">
        <v>235</v>
      </c>
    </row>
    <row r="111" spans="1:4">
      <c r="A111" s="9" t="str">
        <f t="shared" si="2"/>
        <v>F20</v>
      </c>
      <c r="B111" s="9">
        <v>20</v>
      </c>
      <c r="C111" s="4" t="s">
        <v>236</v>
      </c>
      <c r="D111" s="4" t="s">
        <v>237</v>
      </c>
    </row>
    <row r="112" spans="1:4">
      <c r="A112" s="9" t="str">
        <f t="shared" si="2"/>
        <v>F21</v>
      </c>
      <c r="B112" s="9">
        <v>21</v>
      </c>
      <c r="C112" s="4" t="s">
        <v>238</v>
      </c>
      <c r="D112" s="4" t="s">
        <v>239</v>
      </c>
    </row>
    <row r="113" spans="1:4">
      <c r="A113" s="9" t="str">
        <f t="shared" si="2"/>
        <v>F22</v>
      </c>
      <c r="B113" s="9">
        <v>22</v>
      </c>
      <c r="C113" s="4" t="s">
        <v>240</v>
      </c>
      <c r="D113" s="4" t="s">
        <v>241</v>
      </c>
    </row>
    <row r="114" spans="1:4">
      <c r="A114" s="9" t="str">
        <f t="shared" si="2"/>
        <v>F23</v>
      </c>
      <c r="B114" s="9">
        <v>23</v>
      </c>
      <c r="C114" s="4" t="s">
        <v>242</v>
      </c>
      <c r="D114" s="25">
        <v>2001</v>
      </c>
    </row>
    <row r="115" spans="1:4">
      <c r="A115" s="9" t="str">
        <f t="shared" si="2"/>
        <v>F24</v>
      </c>
      <c r="B115" s="9">
        <v>24</v>
      </c>
      <c r="C115" s="4" t="s">
        <v>243</v>
      </c>
      <c r="D115" s="4" t="s">
        <v>244</v>
      </c>
    </row>
    <row r="116" spans="1:4">
      <c r="A116" s="9" t="str">
        <f t="shared" si="2"/>
        <v>F25</v>
      </c>
      <c r="B116" s="9">
        <v>25</v>
      </c>
      <c r="C116" s="4" t="s">
        <v>245</v>
      </c>
      <c r="D116" s="4" t="s">
        <v>246</v>
      </c>
    </row>
    <row r="117" spans="1:4">
      <c r="A117" s="9" t="str">
        <f t="shared" si="2"/>
        <v>F26</v>
      </c>
      <c r="B117" s="9">
        <v>26</v>
      </c>
      <c r="C117" s="4" t="s">
        <v>247</v>
      </c>
      <c r="D117" s="4" t="s">
        <v>248</v>
      </c>
    </row>
    <row r="118" spans="1:4">
      <c r="A118" s="9" t="str">
        <f t="shared" si="2"/>
        <v>F27</v>
      </c>
      <c r="B118" s="9">
        <v>27</v>
      </c>
      <c r="C118" s="4" t="s">
        <v>249</v>
      </c>
      <c r="D118" s="4" t="s">
        <v>250</v>
      </c>
    </row>
    <row r="119" spans="1:4">
      <c r="A119" s="9" t="str">
        <f t="shared" si="2"/>
        <v>F28</v>
      </c>
      <c r="B119" s="9">
        <v>28</v>
      </c>
      <c r="C119" s="4" t="s">
        <v>31</v>
      </c>
      <c r="D119" s="4" t="s">
        <v>251</v>
      </c>
    </row>
    <row r="120" spans="1:4">
      <c r="A120" s="9" t="str">
        <f t="shared" si="2"/>
        <v>F29</v>
      </c>
      <c r="B120" s="9">
        <v>29</v>
      </c>
      <c r="C120" s="4" t="s">
        <v>252</v>
      </c>
      <c r="D120" s="4" t="s">
        <v>253</v>
      </c>
    </row>
    <row r="121" spans="1:4">
      <c r="A121" s="9" t="str">
        <f t="shared" si="2"/>
        <v>F30</v>
      </c>
      <c r="B121" s="9">
        <v>30</v>
      </c>
      <c r="C121" s="4" t="s">
        <v>254</v>
      </c>
      <c r="D121" s="4" t="s">
        <v>255</v>
      </c>
    </row>
    <row r="122" spans="1:4">
      <c r="A122" s="9" t="str">
        <f t="shared" si="2"/>
        <v>F31</v>
      </c>
      <c r="B122" s="9">
        <v>31</v>
      </c>
      <c r="C122" s="4" t="s">
        <v>256</v>
      </c>
      <c r="D122" s="4" t="s">
        <v>257</v>
      </c>
    </row>
    <row r="123" spans="1:4">
      <c r="A123" s="9" t="str">
        <f t="shared" si="2"/>
        <v>F32</v>
      </c>
      <c r="B123" s="9">
        <v>32</v>
      </c>
      <c r="C123" s="4" t="s">
        <v>258</v>
      </c>
      <c r="D123" s="4" t="s">
        <v>259</v>
      </c>
    </row>
    <row r="124" spans="1:4">
      <c r="A124" s="9" t="str">
        <f t="shared" si="2"/>
        <v>F33</v>
      </c>
      <c r="B124" s="9">
        <v>33</v>
      </c>
      <c r="C124" s="4" t="s">
        <v>260</v>
      </c>
      <c r="D124" s="4" t="s">
        <v>261</v>
      </c>
    </row>
    <row r="125" spans="1:4">
      <c r="A125" s="9" t="str">
        <f t="shared" si="2"/>
        <v>F34</v>
      </c>
      <c r="B125" s="9">
        <v>34</v>
      </c>
      <c r="C125" s="4" t="s">
        <v>262</v>
      </c>
      <c r="D125" s="4" t="s">
        <v>263</v>
      </c>
    </row>
    <row r="126" spans="1:4">
      <c r="A126" s="9" t="str">
        <f t="shared" si="2"/>
        <v>F35</v>
      </c>
      <c r="B126" s="9">
        <v>35</v>
      </c>
      <c r="C126" s="4" t="s">
        <v>264</v>
      </c>
      <c r="D126" s="25" t="s">
        <v>265</v>
      </c>
    </row>
    <row r="127" spans="1:4">
      <c r="A127" s="9" t="str">
        <f t="shared" si="2"/>
        <v>F36</v>
      </c>
      <c r="B127" s="9">
        <v>36</v>
      </c>
      <c r="C127" s="4" t="s">
        <v>266</v>
      </c>
      <c r="D127" s="26" t="s">
        <v>267</v>
      </c>
    </row>
    <row r="128" spans="1:4">
      <c r="A128" s="9" t="str">
        <f t="shared" si="2"/>
        <v>F37</v>
      </c>
      <c r="B128" s="9">
        <v>37</v>
      </c>
      <c r="C128" s="4" t="s">
        <v>268</v>
      </c>
      <c r="D128" s="4" t="s">
        <v>269</v>
      </c>
    </row>
    <row r="129" spans="1:4">
      <c r="A129" s="9" t="str">
        <f t="shared" si="2"/>
        <v>F38</v>
      </c>
      <c r="B129" s="9">
        <v>38</v>
      </c>
      <c r="C129" s="4" t="s">
        <v>270</v>
      </c>
      <c r="D129" s="4" t="s">
        <v>271</v>
      </c>
    </row>
    <row r="130" spans="1:4">
      <c r="A130" s="9" t="str">
        <f t="shared" si="2"/>
        <v>F39</v>
      </c>
      <c r="B130" s="9">
        <v>39</v>
      </c>
      <c r="C130" s="4" t="s">
        <v>272</v>
      </c>
      <c r="D130" s="4" t="s">
        <v>273</v>
      </c>
    </row>
    <row r="131" spans="1:4">
      <c r="A131" s="9" t="str">
        <f t="shared" si="2"/>
        <v>F40</v>
      </c>
      <c r="B131" s="9">
        <v>40</v>
      </c>
      <c r="C131" s="4" t="s">
        <v>274</v>
      </c>
      <c r="D131" s="4" t="s">
        <v>275</v>
      </c>
    </row>
    <row r="132" spans="1:4">
      <c r="A132" s="9" t="str">
        <f t="shared" si="2"/>
        <v>F41</v>
      </c>
      <c r="B132" s="9">
        <v>41</v>
      </c>
      <c r="C132" s="4" t="s">
        <v>276</v>
      </c>
      <c r="D132" s="4" t="s">
        <v>277</v>
      </c>
    </row>
    <row r="133" spans="1:4">
      <c r="A133" s="9" t="str">
        <f t="shared" si="2"/>
        <v>F42</v>
      </c>
      <c r="B133" s="9">
        <v>42</v>
      </c>
      <c r="C133" s="4" t="s">
        <v>278</v>
      </c>
      <c r="D133" s="4" t="s">
        <v>279</v>
      </c>
    </row>
    <row r="134" spans="1:4">
      <c r="A134" s="9" t="str">
        <f t="shared" si="2"/>
        <v>F43</v>
      </c>
      <c r="B134" s="9">
        <v>43</v>
      </c>
      <c r="C134" s="4" t="s">
        <v>280</v>
      </c>
      <c r="D134" s="4" t="s">
        <v>281</v>
      </c>
    </row>
    <row r="135" spans="1:4">
      <c r="A135" s="9" t="str">
        <f t="shared" si="2"/>
        <v>F44</v>
      </c>
      <c r="B135" s="9">
        <v>44</v>
      </c>
      <c r="C135" s="4" t="s">
        <v>282</v>
      </c>
      <c r="D135" s="4" t="s">
        <v>283</v>
      </c>
    </row>
    <row r="136" spans="1:4">
      <c r="A136" s="9" t="str">
        <f t="shared" si="2"/>
        <v>F45</v>
      </c>
      <c r="B136" s="9">
        <v>45</v>
      </c>
      <c r="C136" s="4" t="s">
        <v>284</v>
      </c>
      <c r="D136" s="4" t="s">
        <v>285</v>
      </c>
    </row>
    <row r="137" spans="1:4">
      <c r="A137" s="9" t="str">
        <f>CONCATENATE("S",B137)</f>
        <v>S1</v>
      </c>
      <c r="B137" s="9">
        <v>1</v>
      </c>
      <c r="C137" s="4" t="s">
        <v>286</v>
      </c>
      <c r="D137" s="25" t="s">
        <v>287</v>
      </c>
    </row>
    <row r="138" spans="1:4">
      <c r="A138" s="9" t="str">
        <f t="shared" ref="A138:A181" si="3">CONCATENATE("S",B138)</f>
        <v>S2</v>
      </c>
      <c r="B138" s="9">
        <v>2</v>
      </c>
      <c r="C138" s="4" t="s">
        <v>288</v>
      </c>
      <c r="D138" s="25" t="s">
        <v>289</v>
      </c>
    </row>
    <row r="139" spans="1:4">
      <c r="A139" s="9" t="str">
        <f t="shared" si="3"/>
        <v>S3</v>
      </c>
      <c r="B139" s="9">
        <v>3</v>
      </c>
      <c r="C139" s="4" t="s">
        <v>290</v>
      </c>
      <c r="D139" s="25" t="s">
        <v>291</v>
      </c>
    </row>
    <row r="140" spans="1:4">
      <c r="A140" s="9" t="str">
        <f t="shared" si="3"/>
        <v>S4</v>
      </c>
      <c r="B140" s="9">
        <v>4</v>
      </c>
      <c r="C140" s="4" t="s">
        <v>292</v>
      </c>
      <c r="D140" s="25" t="s">
        <v>293</v>
      </c>
    </row>
    <row r="141" spans="1:4">
      <c r="A141" s="9" t="str">
        <f t="shared" si="3"/>
        <v>S5</v>
      </c>
      <c r="B141" s="9">
        <v>5</v>
      </c>
      <c r="C141" s="4" t="s">
        <v>294</v>
      </c>
      <c r="D141" s="25" t="s">
        <v>295</v>
      </c>
    </row>
    <row r="142" spans="1:4">
      <c r="A142" s="9" t="str">
        <f t="shared" si="3"/>
        <v>S6</v>
      </c>
      <c r="B142" s="9">
        <v>6</v>
      </c>
      <c r="C142" s="4" t="s">
        <v>296</v>
      </c>
      <c r="D142" s="25" t="s">
        <v>297</v>
      </c>
    </row>
    <row r="143" spans="1:4">
      <c r="A143" s="9" t="str">
        <f t="shared" si="3"/>
        <v>S7</v>
      </c>
      <c r="B143" s="9">
        <v>7</v>
      </c>
      <c r="C143" s="4" t="s">
        <v>298</v>
      </c>
      <c r="D143" s="25" t="s">
        <v>299</v>
      </c>
    </row>
    <row r="144" spans="1:4">
      <c r="A144" s="9" t="str">
        <f t="shared" si="3"/>
        <v>S8</v>
      </c>
      <c r="B144" s="9">
        <v>8</v>
      </c>
      <c r="C144" s="4" t="s">
        <v>26</v>
      </c>
      <c r="D144" s="25" t="s">
        <v>300</v>
      </c>
    </row>
    <row r="145" spans="1:4">
      <c r="A145" s="9" t="str">
        <f t="shared" si="3"/>
        <v>S9</v>
      </c>
      <c r="B145" s="9">
        <v>9</v>
      </c>
      <c r="C145" s="4" t="s">
        <v>301</v>
      </c>
      <c r="D145" s="25" t="s">
        <v>302</v>
      </c>
    </row>
    <row r="146" spans="1:4">
      <c r="A146" s="9" t="str">
        <f t="shared" si="3"/>
        <v>S10</v>
      </c>
      <c r="B146" s="9">
        <v>10</v>
      </c>
      <c r="C146" s="4" t="s">
        <v>303</v>
      </c>
      <c r="D146" s="25" t="s">
        <v>304</v>
      </c>
    </row>
    <row r="147" spans="1:4">
      <c r="A147" s="9" t="str">
        <f t="shared" si="3"/>
        <v>S11</v>
      </c>
      <c r="B147" s="9">
        <v>11</v>
      </c>
      <c r="C147" s="4" t="s">
        <v>305</v>
      </c>
      <c r="D147" s="25" t="s">
        <v>28</v>
      </c>
    </row>
    <row r="148" spans="1:4">
      <c r="A148" s="9" t="str">
        <f t="shared" si="3"/>
        <v>S12</v>
      </c>
      <c r="B148" s="9">
        <v>12</v>
      </c>
      <c r="C148" s="4" t="s">
        <v>306</v>
      </c>
      <c r="D148" s="25" t="s">
        <v>307</v>
      </c>
    </row>
    <row r="149" spans="1:4">
      <c r="A149" s="9" t="str">
        <f t="shared" si="3"/>
        <v>S13</v>
      </c>
      <c r="B149" s="9">
        <v>13</v>
      </c>
      <c r="C149" s="4" t="s">
        <v>308</v>
      </c>
      <c r="D149" s="25" t="s">
        <v>309</v>
      </c>
    </row>
    <row r="150" spans="1:4">
      <c r="A150" s="9" t="str">
        <f t="shared" si="3"/>
        <v>S14</v>
      </c>
      <c r="B150" s="9">
        <v>14</v>
      </c>
      <c r="C150" s="4" t="s">
        <v>310</v>
      </c>
      <c r="D150" s="25" t="s">
        <v>311</v>
      </c>
    </row>
    <row r="151" spans="1:4">
      <c r="A151" s="9" t="str">
        <f t="shared" si="3"/>
        <v>S15</v>
      </c>
      <c r="B151" s="9">
        <v>15</v>
      </c>
      <c r="C151" s="4" t="s">
        <v>312</v>
      </c>
      <c r="D151" s="25" t="s">
        <v>313</v>
      </c>
    </row>
    <row r="152" spans="1:4">
      <c r="A152" s="9" t="str">
        <f t="shared" si="3"/>
        <v>S16</v>
      </c>
      <c r="B152" s="9">
        <v>16</v>
      </c>
      <c r="C152" s="4" t="s">
        <v>314</v>
      </c>
      <c r="D152" s="25" t="s">
        <v>29</v>
      </c>
    </row>
    <row r="153" spans="1:4">
      <c r="A153" s="9" t="str">
        <f t="shared" si="3"/>
        <v>S17</v>
      </c>
      <c r="B153" s="9">
        <v>17</v>
      </c>
      <c r="C153" s="4" t="s">
        <v>315</v>
      </c>
      <c r="D153" s="25" t="s">
        <v>316</v>
      </c>
    </row>
    <row r="154" spans="1:4">
      <c r="A154" s="9" t="str">
        <f t="shared" si="3"/>
        <v>S18</v>
      </c>
      <c r="B154" s="9">
        <v>18</v>
      </c>
      <c r="C154" s="4" t="s">
        <v>317</v>
      </c>
      <c r="D154" s="25">
        <v>5</v>
      </c>
    </row>
    <row r="155" spans="1:4">
      <c r="A155" s="9" t="str">
        <f t="shared" si="3"/>
        <v>S19</v>
      </c>
      <c r="B155" s="9">
        <v>19</v>
      </c>
      <c r="C155" s="4" t="s">
        <v>318</v>
      </c>
      <c r="D155" s="25" t="s">
        <v>319</v>
      </c>
    </row>
    <row r="156" spans="1:4">
      <c r="A156" s="9" t="str">
        <f t="shared" si="3"/>
        <v>S20</v>
      </c>
      <c r="B156" s="9">
        <v>20</v>
      </c>
      <c r="C156" s="4" t="s">
        <v>320</v>
      </c>
      <c r="D156" s="25" t="s">
        <v>321</v>
      </c>
    </row>
    <row r="157" spans="1:4">
      <c r="A157" s="9" t="str">
        <f t="shared" si="3"/>
        <v>S21</v>
      </c>
      <c r="B157" s="9">
        <v>21</v>
      </c>
      <c r="C157" s="4" t="s">
        <v>322</v>
      </c>
      <c r="D157" s="25" t="s">
        <v>323</v>
      </c>
    </row>
    <row r="158" spans="1:4">
      <c r="A158" s="9" t="str">
        <f t="shared" si="3"/>
        <v>S22</v>
      </c>
      <c r="B158" s="9">
        <v>22</v>
      </c>
      <c r="C158" s="4" t="s">
        <v>324</v>
      </c>
      <c r="D158" s="25" t="s">
        <v>325</v>
      </c>
    </row>
    <row r="159" spans="1:4">
      <c r="A159" s="9" t="str">
        <f t="shared" si="3"/>
        <v>S23</v>
      </c>
      <c r="B159" s="9">
        <v>23</v>
      </c>
      <c r="C159" s="4" t="s">
        <v>326</v>
      </c>
      <c r="D159" s="25" t="s">
        <v>327</v>
      </c>
    </row>
    <row r="160" spans="1:4">
      <c r="A160" s="9" t="str">
        <f>CONCATENATE("S",B160)</f>
        <v>S24</v>
      </c>
      <c r="B160" s="9">
        <v>24</v>
      </c>
      <c r="C160" s="4" t="s">
        <v>328</v>
      </c>
      <c r="D160" s="25" t="s">
        <v>329</v>
      </c>
    </row>
    <row r="161" spans="1:4">
      <c r="A161" s="9" t="str">
        <f t="shared" si="3"/>
        <v>S25</v>
      </c>
      <c r="B161" s="9">
        <v>25</v>
      </c>
      <c r="C161" s="4" t="s">
        <v>330</v>
      </c>
      <c r="D161" s="25" t="s">
        <v>331</v>
      </c>
    </row>
    <row r="162" spans="1:4">
      <c r="A162" s="9" t="str">
        <f t="shared" si="3"/>
        <v>S26</v>
      </c>
      <c r="B162" s="9">
        <v>26</v>
      </c>
      <c r="C162" s="4" t="s">
        <v>332</v>
      </c>
      <c r="D162" s="25" t="s">
        <v>333</v>
      </c>
    </row>
    <row r="163" spans="1:4">
      <c r="A163" s="9" t="str">
        <f t="shared" si="3"/>
        <v>S27</v>
      </c>
      <c r="B163" s="9">
        <v>27</v>
      </c>
      <c r="C163" s="4" t="s">
        <v>334</v>
      </c>
      <c r="D163" s="34" t="s">
        <v>335</v>
      </c>
    </row>
    <row r="164" spans="1:4">
      <c r="A164" s="9" t="str">
        <f t="shared" si="3"/>
        <v>S28</v>
      </c>
      <c r="B164" s="9">
        <v>28</v>
      </c>
      <c r="C164" s="4" t="s">
        <v>336</v>
      </c>
      <c r="D164" s="25" t="s">
        <v>337</v>
      </c>
    </row>
    <row r="165" spans="1:4">
      <c r="A165" s="9" t="str">
        <f t="shared" si="3"/>
        <v>S29</v>
      </c>
      <c r="B165" s="9">
        <v>29</v>
      </c>
      <c r="C165" s="4" t="s">
        <v>338</v>
      </c>
      <c r="D165" s="25" t="s">
        <v>339</v>
      </c>
    </row>
    <row r="166" spans="1:4">
      <c r="A166" s="9" t="str">
        <f t="shared" si="3"/>
        <v>S30</v>
      </c>
      <c r="B166" s="9">
        <v>30</v>
      </c>
      <c r="C166" s="4" t="s">
        <v>340</v>
      </c>
      <c r="D166" s="25" t="s">
        <v>341</v>
      </c>
    </row>
    <row r="167" spans="1:4">
      <c r="A167" s="9" t="str">
        <f t="shared" si="3"/>
        <v>S31</v>
      </c>
      <c r="B167" s="9">
        <v>31</v>
      </c>
      <c r="C167" s="4" t="s">
        <v>342</v>
      </c>
      <c r="D167" s="25" t="s">
        <v>343</v>
      </c>
    </row>
    <row r="168" spans="1:4">
      <c r="A168" s="9" t="str">
        <f t="shared" si="3"/>
        <v>S32</v>
      </c>
      <c r="B168" s="9">
        <v>32</v>
      </c>
      <c r="C168" s="4" t="s">
        <v>344</v>
      </c>
      <c r="D168" s="25" t="s">
        <v>345</v>
      </c>
    </row>
    <row r="169" spans="1:4">
      <c r="A169" s="9" t="str">
        <f t="shared" si="3"/>
        <v>S33</v>
      </c>
      <c r="B169" s="9">
        <v>33</v>
      </c>
      <c r="C169" s="4" t="s">
        <v>346</v>
      </c>
      <c r="D169" s="25" t="s">
        <v>347</v>
      </c>
    </row>
    <row r="170" spans="1:4">
      <c r="A170" s="9" t="str">
        <f t="shared" si="3"/>
        <v>S34</v>
      </c>
      <c r="B170" s="9">
        <v>34</v>
      </c>
      <c r="C170" s="4" t="s">
        <v>348</v>
      </c>
      <c r="D170" s="25" t="s">
        <v>349</v>
      </c>
    </row>
    <row r="171" spans="1:4">
      <c r="A171" s="9" t="str">
        <f t="shared" si="3"/>
        <v>S35</v>
      </c>
      <c r="B171" s="9">
        <v>35</v>
      </c>
      <c r="C171" s="4" t="s">
        <v>350</v>
      </c>
      <c r="D171" s="4" t="s">
        <v>351</v>
      </c>
    </row>
    <row r="172" spans="1:4">
      <c r="A172" s="9" t="str">
        <f t="shared" si="3"/>
        <v>S36</v>
      </c>
      <c r="B172" s="9">
        <v>36</v>
      </c>
      <c r="C172" s="4" t="s">
        <v>352</v>
      </c>
      <c r="D172" s="4" t="s">
        <v>353</v>
      </c>
    </row>
    <row r="173" spans="1:4">
      <c r="A173" s="9" t="str">
        <f t="shared" si="3"/>
        <v>S37</v>
      </c>
      <c r="B173" s="9">
        <v>37</v>
      </c>
      <c r="C173" s="4" t="s">
        <v>354</v>
      </c>
      <c r="D173" s="4" t="s">
        <v>355</v>
      </c>
    </row>
    <row r="174" spans="1:4">
      <c r="A174" s="9" t="str">
        <f t="shared" si="3"/>
        <v>S38</v>
      </c>
      <c r="B174" s="9">
        <v>38</v>
      </c>
      <c r="C174" s="4" t="s">
        <v>356</v>
      </c>
      <c r="D174" s="35" t="s">
        <v>357</v>
      </c>
    </row>
    <row r="175" spans="1:4">
      <c r="A175" s="9" t="str">
        <f t="shared" si="3"/>
        <v>S39</v>
      </c>
      <c r="B175" s="9">
        <v>39</v>
      </c>
      <c r="C175" s="4" t="s">
        <v>358</v>
      </c>
      <c r="D175" s="4" t="s">
        <v>359</v>
      </c>
    </row>
    <row r="176" spans="1:4">
      <c r="A176" s="9" t="str">
        <f t="shared" si="3"/>
        <v>S40</v>
      </c>
      <c r="B176" s="9">
        <v>40</v>
      </c>
      <c r="C176" s="4" t="s">
        <v>360</v>
      </c>
      <c r="D176" s="4" t="s">
        <v>361</v>
      </c>
    </row>
    <row r="177" spans="1:4">
      <c r="A177" s="9" t="str">
        <f t="shared" si="3"/>
        <v>S41</v>
      </c>
      <c r="B177" s="9">
        <v>41</v>
      </c>
      <c r="C177" s="4" t="s">
        <v>362</v>
      </c>
      <c r="D177" s="25" t="s">
        <v>363</v>
      </c>
    </row>
    <row r="178" spans="1:4">
      <c r="A178" s="9" t="str">
        <f t="shared" si="3"/>
        <v>S42</v>
      </c>
      <c r="B178" s="9">
        <v>42</v>
      </c>
      <c r="C178" s="4" t="s">
        <v>364</v>
      </c>
      <c r="D178" s="25" t="s">
        <v>365</v>
      </c>
    </row>
    <row r="179" spans="1:4">
      <c r="A179" s="9" t="str">
        <f t="shared" si="3"/>
        <v>S43</v>
      </c>
      <c r="B179" s="9">
        <v>43</v>
      </c>
      <c r="C179" s="4" t="s">
        <v>366</v>
      </c>
      <c r="D179" s="25" t="s">
        <v>367</v>
      </c>
    </row>
    <row r="180" spans="1:4">
      <c r="A180" s="9" t="str">
        <f t="shared" si="3"/>
        <v>S44</v>
      </c>
      <c r="B180" s="9">
        <v>44</v>
      </c>
      <c r="C180" s="4" t="s">
        <v>24</v>
      </c>
      <c r="D180" s="25" t="s">
        <v>368</v>
      </c>
    </row>
    <row r="181" spans="1:4">
      <c r="A181" s="9" t="str">
        <f t="shared" si="3"/>
        <v>S45</v>
      </c>
      <c r="B181" s="9">
        <v>45</v>
      </c>
      <c r="C181" s="4" t="s">
        <v>369</v>
      </c>
      <c r="D181" s="25" t="s">
        <v>370</v>
      </c>
    </row>
    <row r="182" spans="1:4">
      <c r="A182" s="9" t="s">
        <v>461</v>
      </c>
      <c r="B182" s="9">
        <v>1</v>
      </c>
      <c r="C182" s="4" t="s">
        <v>371</v>
      </c>
      <c r="D182" s="4" t="s">
        <v>372</v>
      </c>
    </row>
    <row r="183" spans="1:4">
      <c r="A183" s="9" t="s">
        <v>462</v>
      </c>
      <c r="B183" s="9">
        <v>2</v>
      </c>
      <c r="C183" s="4" t="s">
        <v>373</v>
      </c>
      <c r="D183" s="4" t="s">
        <v>374</v>
      </c>
    </row>
    <row r="184" spans="1:4">
      <c r="A184" s="9" t="s">
        <v>463</v>
      </c>
      <c r="B184" s="9">
        <v>3</v>
      </c>
      <c r="C184" s="4" t="s">
        <v>375</v>
      </c>
      <c r="D184" s="4" t="s">
        <v>376</v>
      </c>
    </row>
    <row r="185" spans="1:4">
      <c r="A185" s="9" t="s">
        <v>464</v>
      </c>
      <c r="B185" s="9">
        <v>4</v>
      </c>
      <c r="C185" s="4" t="s">
        <v>377</v>
      </c>
      <c r="D185" s="4" t="s">
        <v>378</v>
      </c>
    </row>
    <row r="186" spans="1:4">
      <c r="A186" s="9" t="s">
        <v>465</v>
      </c>
      <c r="B186" s="9">
        <v>5</v>
      </c>
      <c r="C186" s="38" t="s">
        <v>379</v>
      </c>
      <c r="D186" s="38" t="s">
        <v>380</v>
      </c>
    </row>
    <row r="187" spans="1:4">
      <c r="A187" s="9" t="s">
        <v>466</v>
      </c>
      <c r="B187" s="9">
        <v>6</v>
      </c>
      <c r="C187" s="4" t="s">
        <v>381</v>
      </c>
      <c r="D187" s="4" t="s">
        <v>382</v>
      </c>
    </row>
    <row r="188" spans="1:4">
      <c r="A188" s="9" t="s">
        <v>467</v>
      </c>
      <c r="B188" s="9">
        <v>7</v>
      </c>
      <c r="C188" s="4" t="s">
        <v>383</v>
      </c>
      <c r="D188" s="4" t="s">
        <v>384</v>
      </c>
    </row>
    <row r="189" spans="1:4">
      <c r="A189" s="9" t="s">
        <v>468</v>
      </c>
      <c r="B189" s="9">
        <v>8</v>
      </c>
      <c r="C189" s="4" t="s">
        <v>385</v>
      </c>
      <c r="D189" s="4" t="s">
        <v>386</v>
      </c>
    </row>
    <row r="190" spans="1:4">
      <c r="A190" s="9" t="s">
        <v>469</v>
      </c>
      <c r="B190" s="9">
        <v>9</v>
      </c>
      <c r="C190" s="4" t="s">
        <v>387</v>
      </c>
      <c r="D190" s="4" t="s">
        <v>388</v>
      </c>
    </row>
    <row r="191" spans="1:4">
      <c r="A191" s="9" t="s">
        <v>470</v>
      </c>
      <c r="B191" s="9">
        <v>10</v>
      </c>
      <c r="C191" s="4" t="s">
        <v>389</v>
      </c>
      <c r="D191" s="4" t="s">
        <v>390</v>
      </c>
    </row>
    <row r="192" spans="1:4">
      <c r="A192" s="9" t="s">
        <v>471</v>
      </c>
      <c r="B192" s="9">
        <v>11</v>
      </c>
      <c r="C192" s="4" t="s">
        <v>391</v>
      </c>
      <c r="D192" s="4" t="s">
        <v>392</v>
      </c>
    </row>
    <row r="193" spans="1:4">
      <c r="A193" s="9" t="s">
        <v>472</v>
      </c>
      <c r="B193" s="9">
        <v>12</v>
      </c>
      <c r="C193" s="4" t="s">
        <v>393</v>
      </c>
      <c r="D193" s="4" t="s">
        <v>394</v>
      </c>
    </row>
    <row r="194" spans="1:4">
      <c r="A194" s="9" t="s">
        <v>473</v>
      </c>
      <c r="B194" s="9">
        <v>13</v>
      </c>
      <c r="C194" s="4" t="s">
        <v>395</v>
      </c>
      <c r="D194" s="4" t="s">
        <v>396</v>
      </c>
    </row>
    <row r="195" spans="1:4">
      <c r="A195" s="9" t="s">
        <v>474</v>
      </c>
      <c r="B195" s="9">
        <v>14</v>
      </c>
      <c r="C195" s="4" t="s">
        <v>397</v>
      </c>
      <c r="D195" s="4" t="s">
        <v>398</v>
      </c>
    </row>
    <row r="196" spans="1:4">
      <c r="A196" s="9" t="s">
        <v>475</v>
      </c>
      <c r="B196" s="9">
        <v>15</v>
      </c>
      <c r="C196" s="4" t="s">
        <v>399</v>
      </c>
      <c r="D196" s="4" t="s">
        <v>400</v>
      </c>
    </row>
    <row r="197" spans="1:4">
      <c r="A197" s="9" t="s">
        <v>476</v>
      </c>
      <c r="B197" s="9">
        <v>16</v>
      </c>
      <c r="C197" s="38" t="s">
        <v>401</v>
      </c>
      <c r="D197" s="38" t="s">
        <v>402</v>
      </c>
    </row>
    <row r="198" spans="1:4">
      <c r="A198" s="9" t="s">
        <v>477</v>
      </c>
      <c r="B198" s="9">
        <v>17</v>
      </c>
      <c r="C198" s="4" t="s">
        <v>403</v>
      </c>
      <c r="D198" s="4" t="s">
        <v>404</v>
      </c>
    </row>
    <row r="199" spans="1:4">
      <c r="A199" s="9" t="s">
        <v>478</v>
      </c>
      <c r="B199" s="9">
        <v>18</v>
      </c>
      <c r="C199" s="4" t="s">
        <v>405</v>
      </c>
      <c r="D199" s="4" t="s">
        <v>406</v>
      </c>
    </row>
    <row r="200" spans="1:4">
      <c r="A200" s="9" t="s">
        <v>479</v>
      </c>
      <c r="B200" s="9">
        <v>19</v>
      </c>
      <c r="C200" s="4" t="s">
        <v>407</v>
      </c>
      <c r="D200" s="38" t="s">
        <v>408</v>
      </c>
    </row>
    <row r="201" spans="1:4">
      <c r="A201" s="9" t="s">
        <v>480</v>
      </c>
      <c r="B201" s="9">
        <v>20</v>
      </c>
      <c r="C201" s="4" t="s">
        <v>409</v>
      </c>
      <c r="D201" s="4" t="s">
        <v>410</v>
      </c>
    </row>
    <row r="202" spans="1:4">
      <c r="A202" s="9" t="s">
        <v>481</v>
      </c>
      <c r="B202" s="9">
        <v>21</v>
      </c>
      <c r="C202" s="4" t="s">
        <v>411</v>
      </c>
      <c r="D202" s="4" t="s">
        <v>412</v>
      </c>
    </row>
    <row r="203" spans="1:4">
      <c r="A203" s="9" t="s">
        <v>482</v>
      </c>
      <c r="B203" s="9">
        <v>22</v>
      </c>
      <c r="C203" s="4" t="s">
        <v>413</v>
      </c>
      <c r="D203" s="4" t="s">
        <v>414</v>
      </c>
    </row>
    <row r="204" spans="1:4">
      <c r="A204" s="9" t="s">
        <v>483</v>
      </c>
      <c r="B204" s="9">
        <v>23</v>
      </c>
      <c r="C204" s="4" t="s">
        <v>415</v>
      </c>
      <c r="D204" s="4" t="s">
        <v>416</v>
      </c>
    </row>
    <row r="205" spans="1:4">
      <c r="A205" s="9" t="s">
        <v>484</v>
      </c>
      <c r="B205" s="9">
        <v>24</v>
      </c>
      <c r="C205" s="4" t="s">
        <v>417</v>
      </c>
      <c r="D205" s="4" t="s">
        <v>418</v>
      </c>
    </row>
    <row r="206" spans="1:4">
      <c r="A206" s="9" t="s">
        <v>485</v>
      </c>
      <c r="B206" s="9">
        <v>25</v>
      </c>
      <c r="C206" s="4" t="s">
        <v>419</v>
      </c>
      <c r="D206" s="4" t="s">
        <v>420</v>
      </c>
    </row>
    <row r="207" spans="1:4">
      <c r="A207" s="9" t="s">
        <v>486</v>
      </c>
      <c r="B207" s="9">
        <v>26</v>
      </c>
      <c r="C207" s="4" t="s">
        <v>421</v>
      </c>
      <c r="D207" s="4" t="s">
        <v>422</v>
      </c>
    </row>
    <row r="208" spans="1:4">
      <c r="A208" s="9" t="s">
        <v>487</v>
      </c>
      <c r="B208" s="9">
        <v>27</v>
      </c>
      <c r="C208" s="4" t="s">
        <v>423</v>
      </c>
      <c r="D208" s="4" t="s">
        <v>424</v>
      </c>
    </row>
    <row r="209" spans="1:4">
      <c r="A209" s="9" t="s">
        <v>488</v>
      </c>
      <c r="B209" s="9">
        <v>28</v>
      </c>
      <c r="C209" s="4" t="s">
        <v>425</v>
      </c>
      <c r="D209" s="4" t="s">
        <v>426</v>
      </c>
    </row>
    <row r="210" spans="1:4">
      <c r="A210" s="9" t="s">
        <v>489</v>
      </c>
      <c r="B210" s="9">
        <v>29</v>
      </c>
      <c r="C210" s="4" t="s">
        <v>427</v>
      </c>
      <c r="D210" s="4" t="s">
        <v>428</v>
      </c>
    </row>
    <row r="211" spans="1:4">
      <c r="A211" s="9" t="s">
        <v>490</v>
      </c>
      <c r="B211" s="9">
        <v>30</v>
      </c>
      <c r="C211" s="4" t="s">
        <v>429</v>
      </c>
      <c r="D211" s="4" t="s">
        <v>430</v>
      </c>
    </row>
    <row r="212" spans="1:4">
      <c r="A212" s="9" t="s">
        <v>491</v>
      </c>
      <c r="B212" s="9">
        <v>31</v>
      </c>
      <c r="C212" s="4" t="s">
        <v>431</v>
      </c>
      <c r="D212" s="4" t="s">
        <v>432</v>
      </c>
    </row>
    <row r="213" spans="1:4">
      <c r="A213" s="9" t="s">
        <v>492</v>
      </c>
      <c r="B213" s="9">
        <v>32</v>
      </c>
      <c r="C213" s="4" t="s">
        <v>433</v>
      </c>
      <c r="D213" s="4" t="s">
        <v>434</v>
      </c>
    </row>
    <row r="214" spans="1:4">
      <c r="A214" s="9" t="s">
        <v>493</v>
      </c>
      <c r="B214" s="9">
        <v>33</v>
      </c>
      <c r="C214" s="4" t="s">
        <v>435</v>
      </c>
      <c r="D214" s="4" t="s">
        <v>436</v>
      </c>
    </row>
    <row r="215" spans="1:4">
      <c r="A215" s="9" t="s">
        <v>494</v>
      </c>
      <c r="B215" s="9">
        <v>34</v>
      </c>
      <c r="C215" s="4" t="s">
        <v>437</v>
      </c>
      <c r="D215" s="4" t="s">
        <v>438</v>
      </c>
    </row>
    <row r="216" spans="1:4">
      <c r="A216" s="9" t="s">
        <v>495</v>
      </c>
      <c r="B216" s="9">
        <v>35</v>
      </c>
      <c r="C216" s="4" t="s">
        <v>439</v>
      </c>
      <c r="D216" s="4" t="s">
        <v>440</v>
      </c>
    </row>
    <row r="217" spans="1:4">
      <c r="A217" s="9" t="s">
        <v>496</v>
      </c>
      <c r="B217" s="9">
        <v>36</v>
      </c>
      <c r="C217" s="4" t="s">
        <v>441</v>
      </c>
      <c r="D217" s="4" t="s">
        <v>442</v>
      </c>
    </row>
    <row r="218" spans="1:4">
      <c r="A218" s="9" t="s">
        <v>497</v>
      </c>
      <c r="B218" s="9">
        <v>37</v>
      </c>
      <c r="C218" s="4" t="s">
        <v>443</v>
      </c>
      <c r="D218" s="4" t="s">
        <v>444</v>
      </c>
    </row>
    <row r="219" spans="1:4">
      <c r="A219" s="9" t="s">
        <v>498</v>
      </c>
      <c r="B219" s="9">
        <v>38</v>
      </c>
      <c r="C219" s="4" t="s">
        <v>445</v>
      </c>
      <c r="D219" s="4" t="s">
        <v>446</v>
      </c>
    </row>
    <row r="220" spans="1:4">
      <c r="A220" s="9" t="s">
        <v>499</v>
      </c>
      <c r="B220" s="9">
        <v>39</v>
      </c>
      <c r="C220" s="4" t="s">
        <v>447</v>
      </c>
      <c r="D220" s="4" t="s">
        <v>448</v>
      </c>
    </row>
    <row r="221" spans="1:4">
      <c r="A221" s="9" t="s">
        <v>500</v>
      </c>
      <c r="B221" s="9">
        <v>40</v>
      </c>
      <c r="C221" s="38" t="s">
        <v>449</v>
      </c>
      <c r="D221" s="38" t="s">
        <v>450</v>
      </c>
    </row>
    <row r="222" spans="1:4">
      <c r="A222" s="9" t="s">
        <v>501</v>
      </c>
      <c r="B222" s="9">
        <v>41</v>
      </c>
      <c r="C222" s="4" t="s">
        <v>451</v>
      </c>
      <c r="D222" s="4" t="s">
        <v>452</v>
      </c>
    </row>
    <row r="223" spans="1:4">
      <c r="A223" s="9" t="s">
        <v>502</v>
      </c>
      <c r="B223" s="9">
        <v>42</v>
      </c>
      <c r="C223" s="4" t="s">
        <v>453</v>
      </c>
      <c r="D223" s="4" t="s">
        <v>454</v>
      </c>
    </row>
    <row r="224" spans="1:4">
      <c r="A224" s="9" t="s">
        <v>503</v>
      </c>
      <c r="B224" s="9">
        <v>43</v>
      </c>
      <c r="C224" s="4" t="s">
        <v>455</v>
      </c>
      <c r="D224" s="39" t="s">
        <v>456</v>
      </c>
    </row>
    <row r="225" spans="1:4">
      <c r="A225" s="9" t="s">
        <v>504</v>
      </c>
      <c r="B225" s="9">
        <v>44</v>
      </c>
      <c r="C225" s="4" t="s">
        <v>457</v>
      </c>
      <c r="D225" s="4" t="s">
        <v>458</v>
      </c>
    </row>
    <row r="226" spans="1:4">
      <c r="A226" s="9" t="s">
        <v>505</v>
      </c>
      <c r="B226" s="9">
        <v>45</v>
      </c>
      <c r="C226" s="4" t="s">
        <v>459</v>
      </c>
      <c r="D226" s="4" t="s">
        <v>460</v>
      </c>
    </row>
    <row r="227" spans="1:4">
      <c r="A227" s="9" t="s">
        <v>585</v>
      </c>
      <c r="B227" s="47">
        <v>1</v>
      </c>
      <c r="C227" s="4" t="s">
        <v>506</v>
      </c>
      <c r="D227" s="25" t="s">
        <v>23</v>
      </c>
    </row>
    <row r="228" spans="1:4">
      <c r="A228" s="9" t="s">
        <v>586</v>
      </c>
      <c r="B228" s="47">
        <v>2</v>
      </c>
      <c r="C228" s="4" t="s">
        <v>507</v>
      </c>
      <c r="D228" s="25" t="s">
        <v>25</v>
      </c>
    </row>
    <row r="229" spans="1:4">
      <c r="A229" s="9" t="s">
        <v>587</v>
      </c>
      <c r="B229" s="47">
        <v>3</v>
      </c>
      <c r="C229" s="4" t="s">
        <v>508</v>
      </c>
      <c r="D229" s="25" t="s">
        <v>27</v>
      </c>
    </row>
    <row r="230" spans="1:4">
      <c r="A230" s="9" t="s">
        <v>588</v>
      </c>
      <c r="B230" s="47">
        <v>4</v>
      </c>
      <c r="C230" s="4" t="s">
        <v>509</v>
      </c>
      <c r="D230" s="25" t="s">
        <v>510</v>
      </c>
    </row>
    <row r="231" spans="1:4">
      <c r="A231" s="9" t="s">
        <v>589</v>
      </c>
      <c r="B231" s="47">
        <v>5</v>
      </c>
      <c r="C231" s="4" t="s">
        <v>511</v>
      </c>
      <c r="D231" s="25" t="s">
        <v>512</v>
      </c>
    </row>
    <row r="232" spans="1:4">
      <c r="A232" s="9" t="s">
        <v>590</v>
      </c>
      <c r="B232" s="47">
        <v>6</v>
      </c>
      <c r="C232" s="38" t="s">
        <v>513</v>
      </c>
      <c r="D232" s="34" t="s">
        <v>514</v>
      </c>
    </row>
    <row r="233" spans="1:4">
      <c r="A233" s="9" t="s">
        <v>591</v>
      </c>
      <c r="B233" s="47">
        <v>7</v>
      </c>
      <c r="C233" s="38" t="s">
        <v>515</v>
      </c>
      <c r="D233" s="34" t="s">
        <v>516</v>
      </c>
    </row>
    <row r="234" spans="1:4">
      <c r="A234" s="9" t="s">
        <v>592</v>
      </c>
      <c r="B234" s="47">
        <v>8</v>
      </c>
      <c r="C234" s="4" t="s">
        <v>517</v>
      </c>
      <c r="D234" s="4" t="s">
        <v>518</v>
      </c>
    </row>
    <row r="235" spans="1:4">
      <c r="A235" s="9" t="s">
        <v>593</v>
      </c>
      <c r="B235" s="47">
        <v>9</v>
      </c>
      <c r="C235" s="4" t="s">
        <v>519</v>
      </c>
      <c r="D235" s="4" t="s">
        <v>520</v>
      </c>
    </row>
    <row r="236" spans="1:4">
      <c r="A236" s="9" t="s">
        <v>594</v>
      </c>
      <c r="B236" s="48">
        <v>10</v>
      </c>
      <c r="C236" s="4" t="s">
        <v>3</v>
      </c>
      <c r="D236" s="4" t="s">
        <v>4</v>
      </c>
    </row>
    <row r="237" spans="1:4">
      <c r="A237" s="9" t="s">
        <v>595</v>
      </c>
      <c r="B237" s="48">
        <v>11</v>
      </c>
      <c r="C237" s="4" t="s">
        <v>521</v>
      </c>
      <c r="D237" s="4" t="s">
        <v>522</v>
      </c>
    </row>
    <row r="238" spans="1:4">
      <c r="A238" s="9" t="s">
        <v>596</v>
      </c>
      <c r="B238" s="48">
        <v>12</v>
      </c>
      <c r="C238" s="4" t="s">
        <v>523</v>
      </c>
      <c r="D238" s="4" t="s">
        <v>9</v>
      </c>
    </row>
    <row r="239" spans="1:4">
      <c r="A239" s="9" t="s">
        <v>597</v>
      </c>
      <c r="B239" s="48">
        <v>13</v>
      </c>
      <c r="C239" s="4" t="s">
        <v>524</v>
      </c>
      <c r="D239" s="4" t="s">
        <v>630</v>
      </c>
    </row>
    <row r="240" spans="1:4">
      <c r="A240" s="9" t="s">
        <v>598</v>
      </c>
      <c r="B240" s="48">
        <v>14</v>
      </c>
      <c r="C240" s="4" t="s">
        <v>525</v>
      </c>
      <c r="D240" s="4" t="s">
        <v>526</v>
      </c>
    </row>
    <row r="241" spans="1:4">
      <c r="A241" s="9" t="s">
        <v>599</v>
      </c>
      <c r="B241" s="48">
        <v>15</v>
      </c>
      <c r="C241" s="4" t="s">
        <v>527</v>
      </c>
      <c r="D241" s="4" t="s">
        <v>528</v>
      </c>
    </row>
    <row r="242" spans="1:4">
      <c r="A242" s="9" t="s">
        <v>600</v>
      </c>
      <c r="B242" s="48">
        <v>16</v>
      </c>
      <c r="C242" s="4" t="s">
        <v>529</v>
      </c>
      <c r="D242" s="4" t="s">
        <v>530</v>
      </c>
    </row>
    <row r="243" spans="1:4">
      <c r="A243" s="9" t="s">
        <v>601</v>
      </c>
      <c r="B243" s="48">
        <v>17</v>
      </c>
      <c r="C243" s="4" t="s">
        <v>531</v>
      </c>
      <c r="D243" s="4" t="s">
        <v>532</v>
      </c>
    </row>
    <row r="244" spans="1:4">
      <c r="A244" s="9" t="s">
        <v>602</v>
      </c>
      <c r="B244" s="48">
        <v>18</v>
      </c>
      <c r="C244" s="4" t="s">
        <v>533</v>
      </c>
      <c r="D244" s="4" t="s">
        <v>534</v>
      </c>
    </row>
    <row r="245" spans="1:4">
      <c r="A245" s="9" t="s">
        <v>603</v>
      </c>
      <c r="B245" s="49">
        <v>19</v>
      </c>
      <c r="C245" s="4" t="s">
        <v>535</v>
      </c>
      <c r="D245" s="50" t="s">
        <v>536</v>
      </c>
    </row>
    <row r="246" spans="1:4">
      <c r="A246" s="9" t="s">
        <v>604</v>
      </c>
      <c r="B246" s="49">
        <v>20</v>
      </c>
      <c r="C246" s="4" t="s">
        <v>537</v>
      </c>
      <c r="D246" s="4" t="s">
        <v>538</v>
      </c>
    </row>
    <row r="247" spans="1:4">
      <c r="A247" s="9" t="s">
        <v>605</v>
      </c>
      <c r="B247" s="49">
        <v>21</v>
      </c>
      <c r="C247" s="38" t="s">
        <v>539</v>
      </c>
      <c r="D247" s="50" t="s">
        <v>540</v>
      </c>
    </row>
    <row r="248" spans="1:4">
      <c r="A248" s="9" t="s">
        <v>606</v>
      </c>
      <c r="B248" s="49">
        <v>22</v>
      </c>
      <c r="C248" s="4" t="s">
        <v>541</v>
      </c>
      <c r="D248" s="4" t="s">
        <v>542</v>
      </c>
    </row>
    <row r="249" spans="1:4">
      <c r="A249" s="9" t="s">
        <v>607</v>
      </c>
      <c r="B249" s="49">
        <v>23</v>
      </c>
      <c r="C249" s="4" t="s">
        <v>543</v>
      </c>
      <c r="D249" s="4" t="s">
        <v>544</v>
      </c>
    </row>
    <row r="250" spans="1:4">
      <c r="A250" s="9" t="s">
        <v>608</v>
      </c>
      <c r="B250" s="49">
        <v>24</v>
      </c>
      <c r="C250" s="4" t="s">
        <v>545</v>
      </c>
      <c r="D250" s="4" t="s">
        <v>546</v>
      </c>
    </row>
    <row r="251" spans="1:4">
      <c r="A251" s="9" t="s">
        <v>609</v>
      </c>
      <c r="B251" s="49">
        <v>25</v>
      </c>
      <c r="C251" s="4" t="s">
        <v>547</v>
      </c>
      <c r="D251" s="4" t="s">
        <v>548</v>
      </c>
    </row>
    <row r="252" spans="1:4">
      <c r="A252" s="9" t="s">
        <v>610</v>
      </c>
      <c r="B252" s="49">
        <v>26</v>
      </c>
      <c r="C252" s="4" t="s">
        <v>549</v>
      </c>
      <c r="D252" s="4" t="s">
        <v>550</v>
      </c>
    </row>
    <row r="253" spans="1:4">
      <c r="A253" s="9" t="s">
        <v>611</v>
      </c>
      <c r="B253" s="49">
        <v>27</v>
      </c>
      <c r="C253" s="4" t="s">
        <v>551</v>
      </c>
      <c r="D253" s="4" t="s">
        <v>552</v>
      </c>
    </row>
    <row r="254" spans="1:4">
      <c r="A254" s="9" t="s">
        <v>612</v>
      </c>
      <c r="B254" s="51">
        <v>28</v>
      </c>
      <c r="C254" s="4" t="s">
        <v>32</v>
      </c>
      <c r="D254" s="4" t="s">
        <v>553</v>
      </c>
    </row>
    <row r="255" spans="1:4">
      <c r="A255" s="9" t="s">
        <v>613</v>
      </c>
      <c r="B255" s="51">
        <v>29</v>
      </c>
      <c r="C255" s="4" t="s">
        <v>554</v>
      </c>
      <c r="D255" s="4" t="s">
        <v>555</v>
      </c>
    </row>
    <row r="256" spans="1:4">
      <c r="A256" s="9" t="s">
        <v>614</v>
      </c>
      <c r="B256" s="51">
        <v>30</v>
      </c>
      <c r="C256" s="4" t="s">
        <v>556</v>
      </c>
      <c r="D256" s="4" t="s">
        <v>557</v>
      </c>
    </row>
    <row r="257" spans="1:4">
      <c r="A257" s="9" t="s">
        <v>615</v>
      </c>
      <c r="B257" s="51">
        <v>31</v>
      </c>
      <c r="C257" s="4" t="s">
        <v>558</v>
      </c>
      <c r="D257" s="4" t="s">
        <v>559</v>
      </c>
    </row>
    <row r="258" spans="1:4">
      <c r="A258" s="9" t="s">
        <v>616</v>
      </c>
      <c r="B258" s="51">
        <v>32</v>
      </c>
      <c r="C258" s="4" t="s">
        <v>560</v>
      </c>
      <c r="D258" s="4" t="s">
        <v>561</v>
      </c>
    </row>
    <row r="259" spans="1:4">
      <c r="A259" s="9" t="s">
        <v>617</v>
      </c>
      <c r="B259" s="51">
        <v>33</v>
      </c>
      <c r="C259" s="4" t="s">
        <v>562</v>
      </c>
      <c r="D259" s="4" t="s">
        <v>563</v>
      </c>
    </row>
    <row r="260" spans="1:4">
      <c r="A260" s="9" t="s">
        <v>618</v>
      </c>
      <c r="B260" s="51">
        <v>34</v>
      </c>
      <c r="C260" s="4" t="s">
        <v>564</v>
      </c>
      <c r="D260" s="25" t="s">
        <v>565</v>
      </c>
    </row>
    <row r="261" spans="1:4">
      <c r="A261" s="9" t="s">
        <v>619</v>
      </c>
      <c r="B261" s="51">
        <v>35</v>
      </c>
      <c r="C261" s="4" t="s">
        <v>240</v>
      </c>
      <c r="D261" s="4" t="s">
        <v>241</v>
      </c>
    </row>
    <row r="262" spans="1:4">
      <c r="A262" s="9" t="s">
        <v>620</v>
      </c>
      <c r="B262" s="51">
        <v>36</v>
      </c>
      <c r="C262" s="4" t="s">
        <v>566</v>
      </c>
      <c r="D262" s="4" t="s">
        <v>567</v>
      </c>
    </row>
    <row r="263" spans="1:4">
      <c r="A263" s="9" t="s">
        <v>621</v>
      </c>
      <c r="B263" s="52">
        <v>37</v>
      </c>
      <c r="C263" s="4" t="s">
        <v>568</v>
      </c>
      <c r="D263" s="4" t="s">
        <v>569</v>
      </c>
    </row>
    <row r="264" spans="1:4">
      <c r="A264" s="9" t="s">
        <v>622</v>
      </c>
      <c r="B264" s="52">
        <v>38</v>
      </c>
      <c r="C264" s="4" t="s">
        <v>570</v>
      </c>
      <c r="D264" s="4" t="s">
        <v>571</v>
      </c>
    </row>
    <row r="265" spans="1:4">
      <c r="A265" s="9" t="s">
        <v>623</v>
      </c>
      <c r="B265" s="52">
        <v>39</v>
      </c>
      <c r="C265" s="4" t="s">
        <v>572</v>
      </c>
      <c r="D265" s="4" t="s">
        <v>573</v>
      </c>
    </row>
    <row r="266" spans="1:4">
      <c r="A266" s="9" t="s">
        <v>624</v>
      </c>
      <c r="B266" s="52">
        <v>40</v>
      </c>
      <c r="C266" s="5" t="s">
        <v>574</v>
      </c>
      <c r="D266" s="4" t="s">
        <v>575</v>
      </c>
    </row>
    <row r="267" spans="1:4">
      <c r="A267" s="9" t="s">
        <v>625</v>
      </c>
      <c r="B267" s="52">
        <v>41</v>
      </c>
      <c r="C267" s="4" t="s">
        <v>576</v>
      </c>
      <c r="D267" s="4" t="s">
        <v>577</v>
      </c>
    </row>
    <row r="268" spans="1:4">
      <c r="A268" s="9" t="s">
        <v>626</v>
      </c>
      <c r="B268" s="52">
        <v>42</v>
      </c>
      <c r="C268" s="4" t="s">
        <v>578</v>
      </c>
      <c r="D268" s="4" t="s">
        <v>579</v>
      </c>
    </row>
    <row r="269" spans="1:4">
      <c r="A269" s="9" t="s">
        <v>627</v>
      </c>
      <c r="B269" s="52">
        <v>43</v>
      </c>
      <c r="C269" s="4" t="s">
        <v>580</v>
      </c>
      <c r="D269" s="4" t="s">
        <v>20</v>
      </c>
    </row>
    <row r="270" spans="1:4">
      <c r="A270" s="9" t="s">
        <v>628</v>
      </c>
      <c r="B270" s="52">
        <v>44</v>
      </c>
      <c r="C270" s="4" t="s">
        <v>581</v>
      </c>
      <c r="D270" s="4" t="s">
        <v>582</v>
      </c>
    </row>
    <row r="271" spans="1:4">
      <c r="A271" s="9" t="s">
        <v>629</v>
      </c>
      <c r="B271" s="52">
        <v>45</v>
      </c>
      <c r="C271" s="4" t="s">
        <v>583</v>
      </c>
      <c r="D271" s="5" t="s">
        <v>584</v>
      </c>
    </row>
  </sheetData>
  <sheetProtection algorithmName="SHA-512" hashValue="KDBj4RBwAoa4q558RiibKCihJX3zoZOWF6MbQucIK64mLHyCg+MGUeVR/kAATotKWRC/Oz8gdRDLraHEeCaWjg==" saltValue="FxwU0FaHA0QRfS6dnbCDv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workbookViewId="0">
      <selection activeCell="C32" sqref="C32"/>
    </sheetView>
  </sheetViews>
  <sheetFormatPr baseColWidth="10" defaultRowHeight="14.4"/>
  <cols>
    <col min="1" max="1" width="4.109375" style="1" bestFit="1" customWidth="1"/>
    <col min="2" max="2" width="11.5546875" style="1"/>
    <col min="3" max="3" width="87" bestFit="1" customWidth="1"/>
    <col min="4" max="4" width="255.77734375" bestFit="1" customWidth="1"/>
  </cols>
  <sheetData>
    <row r="1" spans="1:4">
      <c r="A1" s="9"/>
      <c r="B1" s="9" t="s">
        <v>0</v>
      </c>
      <c r="C1" s="4" t="s">
        <v>1</v>
      </c>
      <c r="D1" s="4" t="s">
        <v>2</v>
      </c>
    </row>
    <row r="2" spans="1:4">
      <c r="A2" s="9" t="str">
        <f>CONCATENATE("A",B2)</f>
        <v>A1</v>
      </c>
      <c r="B2" s="9">
        <v>1</v>
      </c>
      <c r="C2" s="5" t="s">
        <v>35</v>
      </c>
      <c r="D2" s="5" t="s">
        <v>36</v>
      </c>
    </row>
    <row r="3" spans="1:4">
      <c r="A3" s="9" t="str">
        <f t="shared" ref="A3:A31" si="0">CONCATENATE("A",B3)</f>
        <v>A2</v>
      </c>
      <c r="B3" s="9">
        <v>2</v>
      </c>
      <c r="C3" s="5" t="s">
        <v>37</v>
      </c>
      <c r="D3" s="5" t="s">
        <v>38</v>
      </c>
    </row>
    <row r="4" spans="1:4">
      <c r="A4" s="9" t="str">
        <f t="shared" si="0"/>
        <v>A3</v>
      </c>
      <c r="B4" s="9">
        <v>3</v>
      </c>
      <c r="C4" s="5" t="s">
        <v>39</v>
      </c>
      <c r="D4" s="5" t="s">
        <v>40</v>
      </c>
    </row>
    <row r="5" spans="1:4">
      <c r="A5" s="9" t="str">
        <f t="shared" si="0"/>
        <v>A4</v>
      </c>
      <c r="B5" s="9">
        <v>4</v>
      </c>
      <c r="C5" s="5" t="s">
        <v>41</v>
      </c>
      <c r="D5" s="5" t="s">
        <v>5</v>
      </c>
    </row>
    <row r="6" spans="1:4">
      <c r="A6" s="9" t="str">
        <f t="shared" si="0"/>
        <v>A5</v>
      </c>
      <c r="B6" s="9">
        <v>5</v>
      </c>
      <c r="C6" s="5" t="s">
        <v>42</v>
      </c>
      <c r="D6" s="5" t="s">
        <v>6</v>
      </c>
    </row>
    <row r="7" spans="1:4">
      <c r="A7" s="9" t="str">
        <f t="shared" si="0"/>
        <v>A6</v>
      </c>
      <c r="B7" s="9">
        <v>6</v>
      </c>
      <c r="C7" s="5" t="s">
        <v>43</v>
      </c>
      <c r="D7" s="5" t="s">
        <v>44</v>
      </c>
    </row>
    <row r="8" spans="1:4">
      <c r="A8" s="9" t="str">
        <f t="shared" si="0"/>
        <v>A7</v>
      </c>
      <c r="B8" s="9">
        <v>7</v>
      </c>
      <c r="C8" s="5" t="s">
        <v>45</v>
      </c>
      <c r="D8" s="5" t="s">
        <v>7</v>
      </c>
    </row>
    <row r="9" spans="1:4">
      <c r="A9" s="9" t="str">
        <f t="shared" si="0"/>
        <v>A8</v>
      </c>
      <c r="B9" s="9">
        <v>8</v>
      </c>
      <c r="C9" s="5" t="s">
        <v>46</v>
      </c>
      <c r="D9" s="5" t="s">
        <v>47</v>
      </c>
    </row>
    <row r="10" spans="1:4">
      <c r="A10" s="9" t="str">
        <f t="shared" si="0"/>
        <v>A9</v>
      </c>
      <c r="B10" s="9">
        <v>9</v>
      </c>
      <c r="C10" s="5" t="s">
        <v>48</v>
      </c>
      <c r="D10" s="5" t="s">
        <v>49</v>
      </c>
    </row>
    <row r="11" spans="1:4">
      <c r="A11" s="9" t="str">
        <f t="shared" si="0"/>
        <v>A10</v>
      </c>
      <c r="B11" s="9">
        <v>10</v>
      </c>
      <c r="C11" s="5" t="s">
        <v>50</v>
      </c>
      <c r="D11" s="5" t="s">
        <v>51</v>
      </c>
    </row>
    <row r="12" spans="1:4">
      <c r="A12" s="9" t="str">
        <f t="shared" si="0"/>
        <v>A11</v>
      </c>
      <c r="B12" s="9">
        <v>11</v>
      </c>
      <c r="C12" s="5" t="s">
        <v>52</v>
      </c>
      <c r="D12" s="5" t="s">
        <v>8</v>
      </c>
    </row>
    <row r="13" spans="1:4">
      <c r="A13" s="9" t="str">
        <f t="shared" si="0"/>
        <v>A12</v>
      </c>
      <c r="B13" s="9">
        <v>12</v>
      </c>
      <c r="C13" s="5" t="s">
        <v>53</v>
      </c>
      <c r="D13" s="5" t="s">
        <v>54</v>
      </c>
    </row>
    <row r="14" spans="1:4">
      <c r="A14" s="9" t="str">
        <f t="shared" si="0"/>
        <v>A13</v>
      </c>
      <c r="B14" s="9">
        <v>13</v>
      </c>
      <c r="C14" s="5" t="s">
        <v>55</v>
      </c>
      <c r="D14" s="5" t="s">
        <v>56</v>
      </c>
    </row>
    <row r="15" spans="1:4">
      <c r="A15" s="9" t="str">
        <f t="shared" si="0"/>
        <v>A14</v>
      </c>
      <c r="B15" s="9">
        <v>14</v>
      </c>
      <c r="C15" s="5" t="s">
        <v>57</v>
      </c>
      <c r="D15" s="5" t="s">
        <v>58</v>
      </c>
    </row>
    <row r="16" spans="1:4">
      <c r="A16" s="9" t="str">
        <f t="shared" si="0"/>
        <v>A15</v>
      </c>
      <c r="B16" s="9">
        <v>15</v>
      </c>
      <c r="C16" s="5" t="s">
        <v>59</v>
      </c>
      <c r="D16" s="5" t="s">
        <v>60</v>
      </c>
    </row>
    <row r="17" spans="1:4">
      <c r="A17" s="9" t="str">
        <f t="shared" si="0"/>
        <v>A16</v>
      </c>
      <c r="B17" s="9">
        <v>16</v>
      </c>
      <c r="C17" s="5" t="s">
        <v>61</v>
      </c>
      <c r="D17" s="6" t="s">
        <v>62</v>
      </c>
    </row>
    <row r="18" spans="1:4">
      <c r="A18" s="9" t="str">
        <f t="shared" si="0"/>
        <v>A17</v>
      </c>
      <c r="B18" s="9">
        <v>17</v>
      </c>
      <c r="C18" s="5" t="s">
        <v>63</v>
      </c>
      <c r="D18" s="6" t="s">
        <v>64</v>
      </c>
    </row>
    <row r="19" spans="1:4">
      <c r="A19" s="9" t="str">
        <f t="shared" si="0"/>
        <v>A18</v>
      </c>
      <c r="B19" s="9">
        <v>18</v>
      </c>
      <c r="C19" s="7" t="s">
        <v>65</v>
      </c>
      <c r="D19" s="8" t="s">
        <v>66</v>
      </c>
    </row>
    <row r="20" spans="1:4">
      <c r="A20" s="9" t="str">
        <f t="shared" si="0"/>
        <v>A19</v>
      </c>
      <c r="B20" s="9">
        <v>19</v>
      </c>
      <c r="C20" s="5" t="s">
        <v>67</v>
      </c>
      <c r="D20" s="5" t="s">
        <v>68</v>
      </c>
    </row>
    <row r="21" spans="1:4">
      <c r="A21" s="9" t="str">
        <f t="shared" si="0"/>
        <v>A20</v>
      </c>
      <c r="B21" s="9">
        <v>20</v>
      </c>
      <c r="C21" s="5" t="s">
        <v>69</v>
      </c>
      <c r="D21" s="5" t="s">
        <v>70</v>
      </c>
    </row>
    <row r="22" spans="1:4">
      <c r="A22" s="9" t="str">
        <f t="shared" si="0"/>
        <v>A21</v>
      </c>
      <c r="B22" s="9">
        <v>21</v>
      </c>
      <c r="C22" s="5" t="s">
        <v>71</v>
      </c>
      <c r="D22" s="5" t="s">
        <v>72</v>
      </c>
    </row>
    <row r="23" spans="1:4">
      <c r="A23" s="9" t="str">
        <f t="shared" si="0"/>
        <v>A22</v>
      </c>
      <c r="B23" s="9">
        <v>22</v>
      </c>
      <c r="C23" s="5" t="s">
        <v>73</v>
      </c>
      <c r="D23" s="5" t="s">
        <v>74</v>
      </c>
    </row>
    <row r="24" spans="1:4">
      <c r="A24" s="9" t="str">
        <f t="shared" si="0"/>
        <v>A23</v>
      </c>
      <c r="B24" s="9">
        <v>23</v>
      </c>
      <c r="C24" s="5" t="s">
        <v>75</v>
      </c>
      <c r="D24" s="5" t="s">
        <v>76</v>
      </c>
    </row>
    <row r="25" spans="1:4">
      <c r="A25" s="9" t="str">
        <f t="shared" si="0"/>
        <v>A24</v>
      </c>
      <c r="B25" s="9">
        <v>24</v>
      </c>
      <c r="C25" s="5" t="s">
        <v>77</v>
      </c>
      <c r="D25" s="5" t="s">
        <v>78</v>
      </c>
    </row>
    <row r="26" spans="1:4">
      <c r="A26" s="9" t="str">
        <f t="shared" si="0"/>
        <v>A25</v>
      </c>
      <c r="B26" s="9">
        <v>25</v>
      </c>
      <c r="C26" s="6" t="s">
        <v>79</v>
      </c>
      <c r="D26" s="6" t="s">
        <v>80</v>
      </c>
    </row>
    <row r="27" spans="1:4">
      <c r="A27" s="9" t="str">
        <f t="shared" si="0"/>
        <v>A26</v>
      </c>
      <c r="B27" s="9">
        <v>26</v>
      </c>
      <c r="C27" s="6" t="s">
        <v>81</v>
      </c>
      <c r="D27" s="5" t="s">
        <v>82</v>
      </c>
    </row>
    <row r="28" spans="1:4">
      <c r="A28" s="9" t="str">
        <f t="shared" si="0"/>
        <v>A27</v>
      </c>
      <c r="B28" s="9">
        <v>27</v>
      </c>
      <c r="C28" s="6" t="s">
        <v>10</v>
      </c>
      <c r="D28" s="5" t="s">
        <v>83</v>
      </c>
    </row>
    <row r="29" spans="1:4">
      <c r="A29" s="9" t="str">
        <f t="shared" si="0"/>
        <v>A28</v>
      </c>
      <c r="B29" s="9">
        <v>28</v>
      </c>
      <c r="C29" s="5" t="s">
        <v>84</v>
      </c>
      <c r="D29" s="5" t="s">
        <v>85</v>
      </c>
    </row>
    <row r="30" spans="1:4">
      <c r="A30" s="9" t="str">
        <f t="shared" si="0"/>
        <v>A29</v>
      </c>
      <c r="B30" s="9">
        <v>29</v>
      </c>
      <c r="C30" s="5" t="s">
        <v>86</v>
      </c>
      <c r="D30" s="5" t="s">
        <v>87</v>
      </c>
    </row>
    <row r="31" spans="1:4">
      <c r="A31" s="9" t="str">
        <f t="shared" si="0"/>
        <v>A30</v>
      </c>
      <c r="B31" s="9">
        <v>30</v>
      </c>
      <c r="C31" s="5" t="s">
        <v>88</v>
      </c>
      <c r="D31" s="5" t="s">
        <v>89</v>
      </c>
    </row>
    <row r="32" spans="1:4">
      <c r="A32" s="9" t="str">
        <f t="shared" ref="A32:A46" si="1">CONCATENATE("A",B32)</f>
        <v>A31</v>
      </c>
      <c r="B32" s="9">
        <v>31</v>
      </c>
      <c r="C32" s="5" t="s">
        <v>90</v>
      </c>
      <c r="D32" s="5" t="s">
        <v>91</v>
      </c>
    </row>
    <row r="33" spans="1:4">
      <c r="A33" s="9" t="str">
        <f t="shared" si="1"/>
        <v>A32</v>
      </c>
      <c r="B33" s="9">
        <v>32</v>
      </c>
      <c r="C33" s="5" t="s">
        <v>92</v>
      </c>
      <c r="D33" s="5" t="s">
        <v>93</v>
      </c>
    </row>
    <row r="34" spans="1:4">
      <c r="A34" s="9" t="str">
        <f t="shared" si="1"/>
        <v>A33</v>
      </c>
      <c r="B34" s="9">
        <v>33</v>
      </c>
      <c r="C34" s="5" t="s">
        <v>94</v>
      </c>
      <c r="D34" s="5" t="s">
        <v>95</v>
      </c>
    </row>
    <row r="35" spans="1:4">
      <c r="A35" s="9" t="str">
        <f t="shared" si="1"/>
        <v>A34</v>
      </c>
      <c r="B35" s="9">
        <v>34</v>
      </c>
      <c r="C35" s="5" t="s">
        <v>96</v>
      </c>
      <c r="D35" s="5" t="s">
        <v>97</v>
      </c>
    </row>
    <row r="36" spans="1:4">
      <c r="A36" s="9" t="str">
        <f t="shared" si="1"/>
        <v>A35</v>
      </c>
      <c r="B36" s="9">
        <v>35</v>
      </c>
      <c r="C36" s="5" t="s">
        <v>98</v>
      </c>
      <c r="D36" s="5" t="s">
        <v>99</v>
      </c>
    </row>
    <row r="37" spans="1:4">
      <c r="A37" s="9" t="str">
        <f t="shared" si="1"/>
        <v>A36</v>
      </c>
      <c r="B37" s="9">
        <v>36</v>
      </c>
      <c r="C37" s="5" t="s">
        <v>100</v>
      </c>
      <c r="D37" s="5" t="s">
        <v>101</v>
      </c>
    </row>
    <row r="38" spans="1:4">
      <c r="A38" s="9" t="str">
        <f t="shared" si="1"/>
        <v>A37</v>
      </c>
      <c r="B38" s="9">
        <v>37</v>
      </c>
      <c r="C38" s="5" t="s">
        <v>102</v>
      </c>
      <c r="D38" s="5" t="s">
        <v>103</v>
      </c>
    </row>
    <row r="39" spans="1:4">
      <c r="A39" s="9" t="str">
        <f t="shared" si="1"/>
        <v>A38</v>
      </c>
      <c r="B39" s="9">
        <v>38</v>
      </c>
      <c r="C39" s="5" t="s">
        <v>104</v>
      </c>
      <c r="D39" s="5" t="s">
        <v>105</v>
      </c>
    </row>
    <row r="40" spans="1:4">
      <c r="A40" s="9" t="str">
        <f t="shared" si="1"/>
        <v>A39</v>
      </c>
      <c r="B40" s="9">
        <v>39</v>
      </c>
      <c r="C40" s="5" t="s">
        <v>106</v>
      </c>
      <c r="D40" s="5" t="s">
        <v>107</v>
      </c>
    </row>
    <row r="41" spans="1:4">
      <c r="A41" s="9" t="str">
        <f t="shared" si="1"/>
        <v>A40</v>
      </c>
      <c r="B41" s="9">
        <v>40</v>
      </c>
      <c r="C41" s="5" t="s">
        <v>108</v>
      </c>
      <c r="D41" s="5" t="s">
        <v>109</v>
      </c>
    </row>
    <row r="42" spans="1:4">
      <c r="A42" s="9" t="str">
        <f t="shared" si="1"/>
        <v>A41</v>
      </c>
      <c r="B42" s="9">
        <v>41</v>
      </c>
      <c r="C42" s="5" t="s">
        <v>110</v>
      </c>
      <c r="D42" s="5" t="s">
        <v>111</v>
      </c>
    </row>
    <row r="43" spans="1:4">
      <c r="A43" s="9" t="str">
        <f t="shared" si="1"/>
        <v>A42</v>
      </c>
      <c r="B43" s="9">
        <v>42</v>
      </c>
      <c r="C43" s="5" t="s">
        <v>112</v>
      </c>
      <c r="D43" s="5" t="s">
        <v>113</v>
      </c>
    </row>
    <row r="44" spans="1:4">
      <c r="A44" s="9" t="str">
        <f t="shared" si="1"/>
        <v>A43</v>
      </c>
      <c r="B44" s="9">
        <v>43</v>
      </c>
      <c r="C44" s="5" t="s">
        <v>114</v>
      </c>
      <c r="D44" s="5" t="s">
        <v>115</v>
      </c>
    </row>
    <row r="45" spans="1:4">
      <c r="A45" s="9" t="str">
        <f t="shared" si="1"/>
        <v>A44</v>
      </c>
      <c r="B45" s="9">
        <v>44</v>
      </c>
      <c r="C45" s="5" t="s">
        <v>116</v>
      </c>
      <c r="D45" s="5" t="s">
        <v>117</v>
      </c>
    </row>
    <row r="46" spans="1:4">
      <c r="A46" s="9" t="str">
        <f t="shared" si="1"/>
        <v>A45</v>
      </c>
      <c r="B46" s="9">
        <v>45</v>
      </c>
      <c r="C46" s="5" t="s">
        <v>118</v>
      </c>
      <c r="D46" s="5"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6"/>
  <sheetViews>
    <sheetView workbookViewId="0">
      <selection activeCell="C50" sqref="C50"/>
    </sheetView>
  </sheetViews>
  <sheetFormatPr baseColWidth="10" defaultRowHeight="14.4"/>
  <cols>
    <col min="1" max="1" width="4.109375" style="1" bestFit="1" customWidth="1"/>
    <col min="2" max="2" width="10.77734375" style="1" bestFit="1" customWidth="1"/>
    <col min="3" max="3" width="85.33203125" bestFit="1" customWidth="1"/>
    <col min="4" max="4" width="176.33203125" bestFit="1" customWidth="1"/>
  </cols>
  <sheetData>
    <row r="1" spans="1:4">
      <c r="B1" s="1" t="s">
        <v>0</v>
      </c>
      <c r="C1" t="s">
        <v>1</v>
      </c>
      <c r="D1" t="s">
        <v>2</v>
      </c>
    </row>
    <row r="2" spans="1:4">
      <c r="A2" s="1" t="str">
        <f>CONCATENATE("R",B2)</f>
        <v>R1</v>
      </c>
      <c r="B2" s="13">
        <v>1</v>
      </c>
      <c r="C2" s="10" t="s">
        <v>120</v>
      </c>
      <c r="D2" s="10" t="s">
        <v>11</v>
      </c>
    </row>
    <row r="3" spans="1:4">
      <c r="A3" s="1" t="str">
        <f t="shared" ref="A3:A46" si="0">CONCATENATE("R",B3)</f>
        <v>R2</v>
      </c>
      <c r="B3" s="13">
        <v>2</v>
      </c>
      <c r="C3" s="10" t="s">
        <v>121</v>
      </c>
      <c r="D3" s="10" t="s">
        <v>12</v>
      </c>
    </row>
    <row r="4" spans="1:4">
      <c r="A4" s="1" t="str">
        <f t="shared" si="0"/>
        <v>R3</v>
      </c>
      <c r="B4" s="13">
        <v>3</v>
      </c>
      <c r="C4" s="10" t="s">
        <v>122</v>
      </c>
      <c r="D4" s="10" t="s">
        <v>123</v>
      </c>
    </row>
    <row r="5" spans="1:4">
      <c r="A5" s="1" t="str">
        <f t="shared" si="0"/>
        <v>R4</v>
      </c>
      <c r="B5" s="13">
        <v>4</v>
      </c>
      <c r="C5" s="10" t="s">
        <v>124</v>
      </c>
      <c r="D5" s="11" t="s">
        <v>125</v>
      </c>
    </row>
    <row r="6" spans="1:4">
      <c r="A6" s="1" t="str">
        <f t="shared" si="0"/>
        <v>R5</v>
      </c>
      <c r="B6" s="13">
        <v>5</v>
      </c>
      <c r="C6" s="10" t="s">
        <v>126</v>
      </c>
      <c r="D6" s="10" t="s">
        <v>13</v>
      </c>
    </row>
    <row r="7" spans="1:4">
      <c r="A7" s="1" t="str">
        <f t="shared" si="0"/>
        <v>R6</v>
      </c>
      <c r="B7" s="13">
        <v>6</v>
      </c>
      <c r="C7" s="10" t="s">
        <v>127</v>
      </c>
      <c r="D7" s="10" t="s">
        <v>128</v>
      </c>
    </row>
    <row r="8" spans="1:4">
      <c r="A8" s="1" t="str">
        <f t="shared" si="0"/>
        <v>R7</v>
      </c>
      <c r="B8" s="13">
        <v>7</v>
      </c>
      <c r="C8" s="10" t="s">
        <v>129</v>
      </c>
      <c r="D8" s="10" t="s">
        <v>130</v>
      </c>
    </row>
    <row r="9" spans="1:4">
      <c r="A9" s="1" t="str">
        <f t="shared" si="0"/>
        <v>R8</v>
      </c>
      <c r="B9" s="13">
        <v>8</v>
      </c>
      <c r="C9" s="10" t="s">
        <v>131</v>
      </c>
      <c r="D9" s="10" t="s">
        <v>132</v>
      </c>
    </row>
    <row r="10" spans="1:4">
      <c r="A10" s="1" t="str">
        <f t="shared" si="0"/>
        <v>R9</v>
      </c>
      <c r="B10" s="13">
        <v>9</v>
      </c>
      <c r="C10" s="10" t="s">
        <v>133</v>
      </c>
      <c r="D10" s="10" t="s">
        <v>134</v>
      </c>
    </row>
    <row r="11" spans="1:4">
      <c r="A11" s="1" t="str">
        <f t="shared" si="0"/>
        <v>R10</v>
      </c>
      <c r="B11" s="13">
        <v>10</v>
      </c>
      <c r="C11" s="10" t="s">
        <v>135</v>
      </c>
      <c r="D11" s="10" t="s">
        <v>14</v>
      </c>
    </row>
    <row r="12" spans="1:4">
      <c r="A12" s="1" t="str">
        <f t="shared" si="0"/>
        <v>R11</v>
      </c>
      <c r="B12" s="13">
        <v>11</v>
      </c>
      <c r="C12" s="10" t="s">
        <v>136</v>
      </c>
      <c r="D12" s="10" t="s">
        <v>15</v>
      </c>
    </row>
    <row r="13" spans="1:4">
      <c r="A13" s="1" t="str">
        <f t="shared" si="0"/>
        <v>R12</v>
      </c>
      <c r="B13" s="13">
        <v>12</v>
      </c>
      <c r="C13" s="10" t="s">
        <v>137</v>
      </c>
      <c r="D13" s="10" t="s">
        <v>138</v>
      </c>
    </row>
    <row r="14" spans="1:4">
      <c r="A14" s="1" t="str">
        <f t="shared" si="0"/>
        <v>R13</v>
      </c>
      <c r="B14" s="13">
        <v>13</v>
      </c>
      <c r="C14" s="10" t="s">
        <v>139</v>
      </c>
      <c r="D14" s="10" t="s">
        <v>140</v>
      </c>
    </row>
    <row r="15" spans="1:4">
      <c r="A15" s="1" t="str">
        <f t="shared" si="0"/>
        <v>R14</v>
      </c>
      <c r="B15" s="13">
        <v>14</v>
      </c>
      <c r="C15" s="10" t="s">
        <v>141</v>
      </c>
      <c r="D15" s="10" t="s">
        <v>142</v>
      </c>
    </row>
    <row r="16" spans="1:4">
      <c r="A16" s="1" t="str">
        <f t="shared" si="0"/>
        <v>R15</v>
      </c>
      <c r="B16" s="13">
        <v>15</v>
      </c>
      <c r="C16" s="10" t="s">
        <v>143</v>
      </c>
      <c r="D16" s="10" t="s">
        <v>16</v>
      </c>
    </row>
    <row r="17" spans="1:4">
      <c r="A17" s="1" t="str">
        <f t="shared" si="0"/>
        <v>R16</v>
      </c>
      <c r="B17" s="13">
        <v>16</v>
      </c>
      <c r="C17" s="10" t="s">
        <v>144</v>
      </c>
      <c r="D17" s="10" t="s">
        <v>17</v>
      </c>
    </row>
    <row r="18" spans="1:4">
      <c r="A18" s="1" t="str">
        <f t="shared" si="0"/>
        <v>R17</v>
      </c>
      <c r="B18" s="13">
        <v>17</v>
      </c>
      <c r="C18" s="10" t="s">
        <v>145</v>
      </c>
      <c r="D18" s="10" t="s">
        <v>18</v>
      </c>
    </row>
    <row r="19" spans="1:4">
      <c r="A19" s="1" t="str">
        <f t="shared" si="0"/>
        <v>R18</v>
      </c>
      <c r="B19" s="13">
        <v>18</v>
      </c>
      <c r="C19" s="10" t="s">
        <v>146</v>
      </c>
      <c r="D19" s="10" t="s">
        <v>147</v>
      </c>
    </row>
    <row r="20" spans="1:4">
      <c r="A20" s="1" t="str">
        <f t="shared" si="0"/>
        <v>R19</v>
      </c>
      <c r="B20" s="13">
        <v>19</v>
      </c>
      <c r="C20" s="10" t="s">
        <v>148</v>
      </c>
      <c r="D20" s="10" t="s">
        <v>19</v>
      </c>
    </row>
    <row r="21" spans="1:4">
      <c r="A21" s="1" t="str">
        <f t="shared" si="0"/>
        <v>R20</v>
      </c>
      <c r="B21" s="13">
        <v>20</v>
      </c>
      <c r="C21" s="10" t="s">
        <v>149</v>
      </c>
      <c r="D21" s="10" t="s">
        <v>150</v>
      </c>
    </row>
    <row r="22" spans="1:4">
      <c r="A22" s="1" t="str">
        <f t="shared" si="0"/>
        <v>R21</v>
      </c>
      <c r="B22" s="13">
        <v>21</v>
      </c>
      <c r="C22" s="10" t="s">
        <v>151</v>
      </c>
      <c r="D22" s="10" t="s">
        <v>21</v>
      </c>
    </row>
    <row r="23" spans="1:4">
      <c r="A23" s="1" t="str">
        <f t="shared" si="0"/>
        <v>R22</v>
      </c>
      <c r="B23" s="13">
        <v>22</v>
      </c>
      <c r="C23" s="10" t="s">
        <v>152</v>
      </c>
      <c r="D23" s="10" t="s">
        <v>153</v>
      </c>
    </row>
    <row r="24" spans="1:4">
      <c r="A24" s="1" t="str">
        <f t="shared" si="0"/>
        <v>R23</v>
      </c>
      <c r="B24" s="13">
        <v>23</v>
      </c>
      <c r="C24" s="10" t="s">
        <v>154</v>
      </c>
      <c r="D24" s="10" t="s">
        <v>155</v>
      </c>
    </row>
    <row r="25" spans="1:4" ht="28.8">
      <c r="A25" s="1" t="str">
        <f t="shared" si="0"/>
        <v>R24</v>
      </c>
      <c r="B25" s="13">
        <v>24</v>
      </c>
      <c r="C25" s="10" t="s">
        <v>156</v>
      </c>
      <c r="D25" s="10" t="s">
        <v>157</v>
      </c>
    </row>
    <row r="26" spans="1:4">
      <c r="A26" s="1" t="str">
        <f t="shared" si="0"/>
        <v>R25</v>
      </c>
      <c r="B26" s="13">
        <v>25</v>
      </c>
      <c r="C26" s="10" t="s">
        <v>158</v>
      </c>
      <c r="D26" s="10" t="s">
        <v>159</v>
      </c>
    </row>
    <row r="27" spans="1:4">
      <c r="A27" s="1" t="str">
        <f t="shared" si="0"/>
        <v>R26</v>
      </c>
      <c r="B27" s="13">
        <v>26</v>
      </c>
      <c r="C27" s="10" t="s">
        <v>160</v>
      </c>
      <c r="D27" s="10" t="s">
        <v>22</v>
      </c>
    </row>
    <row r="28" spans="1:4">
      <c r="A28" s="1" t="str">
        <f t="shared" si="0"/>
        <v>R27</v>
      </c>
      <c r="B28" s="13">
        <v>27</v>
      </c>
      <c r="C28" s="10" t="s">
        <v>161</v>
      </c>
      <c r="D28" s="10" t="s">
        <v>162</v>
      </c>
    </row>
    <row r="29" spans="1:4">
      <c r="A29" s="1" t="str">
        <f t="shared" si="0"/>
        <v>R28</v>
      </c>
      <c r="B29" s="13">
        <v>28</v>
      </c>
      <c r="C29" s="10" t="s">
        <v>163</v>
      </c>
      <c r="D29" s="10" t="s">
        <v>164</v>
      </c>
    </row>
    <row r="30" spans="1:4">
      <c r="A30" s="1" t="str">
        <f t="shared" si="0"/>
        <v>R29</v>
      </c>
      <c r="B30" s="13">
        <v>29</v>
      </c>
      <c r="C30" s="10" t="s">
        <v>165</v>
      </c>
      <c r="D30" s="12" t="s">
        <v>166</v>
      </c>
    </row>
    <row r="31" spans="1:4">
      <c r="A31" s="1" t="str">
        <f t="shared" si="0"/>
        <v>R30</v>
      </c>
      <c r="B31" s="13">
        <v>30</v>
      </c>
      <c r="C31" s="10" t="s">
        <v>167</v>
      </c>
      <c r="D31" s="10" t="s">
        <v>168</v>
      </c>
    </row>
    <row r="32" spans="1:4">
      <c r="A32" s="1" t="str">
        <f>CONCATENATE("R",B32)</f>
        <v>R31</v>
      </c>
      <c r="B32" s="13">
        <v>31</v>
      </c>
      <c r="C32" s="10" t="s">
        <v>169</v>
      </c>
      <c r="D32" s="10" t="s">
        <v>170</v>
      </c>
    </row>
    <row r="33" spans="1:4">
      <c r="A33" s="1" t="str">
        <f t="shared" si="0"/>
        <v>R32</v>
      </c>
      <c r="B33" s="13">
        <v>32</v>
      </c>
      <c r="C33" s="10" t="s">
        <v>171</v>
      </c>
      <c r="D33" s="10" t="s">
        <v>172</v>
      </c>
    </row>
    <row r="34" spans="1:4">
      <c r="A34" s="1" t="str">
        <f t="shared" si="0"/>
        <v>R33</v>
      </c>
      <c r="B34" s="13">
        <v>33</v>
      </c>
      <c r="C34" s="10" t="s">
        <v>173</v>
      </c>
      <c r="D34" s="10" t="s">
        <v>174</v>
      </c>
    </row>
    <row r="35" spans="1:4">
      <c r="A35" s="1" t="str">
        <f t="shared" si="0"/>
        <v>R34</v>
      </c>
      <c r="B35" s="13">
        <v>34</v>
      </c>
      <c r="C35" s="10" t="s">
        <v>175</v>
      </c>
      <c r="D35" s="10" t="s">
        <v>176</v>
      </c>
    </row>
    <row r="36" spans="1:4">
      <c r="A36" s="1" t="str">
        <f t="shared" si="0"/>
        <v>R35</v>
      </c>
      <c r="B36" s="13">
        <v>35</v>
      </c>
      <c r="C36" s="10" t="s">
        <v>177</v>
      </c>
      <c r="D36" s="10" t="s">
        <v>178</v>
      </c>
    </row>
    <row r="37" spans="1:4" ht="28.8">
      <c r="A37" s="1" t="str">
        <f t="shared" si="0"/>
        <v>R36</v>
      </c>
      <c r="B37" s="13">
        <v>36</v>
      </c>
      <c r="C37" s="10" t="s">
        <v>179</v>
      </c>
      <c r="D37" s="10" t="s">
        <v>180</v>
      </c>
    </row>
    <row r="38" spans="1:4">
      <c r="A38" s="1" t="str">
        <f t="shared" si="0"/>
        <v>R37</v>
      </c>
      <c r="B38" s="13">
        <v>37</v>
      </c>
      <c r="C38" s="10" t="s">
        <v>181</v>
      </c>
      <c r="D38" s="12" t="s">
        <v>182</v>
      </c>
    </row>
    <row r="39" spans="1:4">
      <c r="A39" s="1" t="str">
        <f t="shared" si="0"/>
        <v>R38</v>
      </c>
      <c r="B39" s="13">
        <v>38</v>
      </c>
      <c r="C39" s="10" t="s">
        <v>183</v>
      </c>
      <c r="D39" s="10" t="s">
        <v>184</v>
      </c>
    </row>
    <row r="40" spans="1:4">
      <c r="A40" s="1" t="str">
        <f t="shared" si="0"/>
        <v>R39</v>
      </c>
      <c r="B40" s="13">
        <v>39</v>
      </c>
      <c r="C40" s="10" t="s">
        <v>185</v>
      </c>
      <c r="D40" s="10" t="s">
        <v>186</v>
      </c>
    </row>
    <row r="41" spans="1:4" ht="43.2">
      <c r="A41" s="1" t="str">
        <f t="shared" si="0"/>
        <v>R40</v>
      </c>
      <c r="B41" s="13">
        <v>40</v>
      </c>
      <c r="C41" s="10" t="s">
        <v>187</v>
      </c>
      <c r="D41" s="10" t="s">
        <v>188</v>
      </c>
    </row>
    <row r="42" spans="1:4">
      <c r="A42" s="1" t="str">
        <f t="shared" si="0"/>
        <v>R41</v>
      </c>
      <c r="B42" s="13">
        <v>41</v>
      </c>
      <c r="C42" s="10" t="s">
        <v>189</v>
      </c>
      <c r="D42" s="10" t="s">
        <v>190</v>
      </c>
    </row>
    <row r="43" spans="1:4">
      <c r="A43" s="1" t="str">
        <f t="shared" si="0"/>
        <v>R42</v>
      </c>
      <c r="B43" s="13">
        <v>42</v>
      </c>
      <c r="C43" s="10" t="s">
        <v>191</v>
      </c>
      <c r="D43" s="10" t="s">
        <v>192</v>
      </c>
    </row>
    <row r="44" spans="1:4">
      <c r="A44" s="1" t="str">
        <f t="shared" si="0"/>
        <v>R43</v>
      </c>
      <c r="B44" s="13">
        <v>43</v>
      </c>
      <c r="C44" s="10" t="s">
        <v>193</v>
      </c>
      <c r="D44" s="10" t="s">
        <v>194</v>
      </c>
    </row>
    <row r="45" spans="1:4">
      <c r="A45" s="1" t="str">
        <f t="shared" si="0"/>
        <v>R44</v>
      </c>
      <c r="B45" s="13">
        <v>44</v>
      </c>
      <c r="C45" s="10" t="s">
        <v>195</v>
      </c>
      <c r="D45" s="10" t="s">
        <v>196</v>
      </c>
    </row>
    <row r="46" spans="1:4">
      <c r="A46" s="1" t="str">
        <f t="shared" si="0"/>
        <v>R45</v>
      </c>
      <c r="B46" s="13">
        <v>45</v>
      </c>
      <c r="C46" s="10" t="s">
        <v>197</v>
      </c>
      <c r="D46" s="10"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6"/>
  <sheetViews>
    <sheetView workbookViewId="0">
      <selection activeCell="A46" sqref="A2:D46"/>
    </sheetView>
  </sheetViews>
  <sheetFormatPr baseColWidth="10" defaultRowHeight="14.4"/>
  <cols>
    <col min="1" max="1" width="3.88671875" bestFit="1" customWidth="1"/>
    <col min="2" max="2" width="10.77734375" bestFit="1" customWidth="1"/>
    <col min="3" max="3" width="123.44140625" bestFit="1" customWidth="1"/>
    <col min="4" max="4" width="255.77734375" bestFit="1" customWidth="1"/>
  </cols>
  <sheetData>
    <row r="1" spans="1:4">
      <c r="B1" t="s">
        <v>0</v>
      </c>
      <c r="C1" t="s">
        <v>1</v>
      </c>
      <c r="D1" t="s">
        <v>2</v>
      </c>
    </row>
    <row r="2" spans="1:4">
      <c r="A2" t="str">
        <f>CONCATENATE("F",B2)</f>
        <v>F1</v>
      </c>
      <c r="B2" s="18">
        <v>1</v>
      </c>
      <c r="C2" s="19" t="s">
        <v>30</v>
      </c>
      <c r="D2" s="19" t="s">
        <v>199</v>
      </c>
    </row>
    <row r="3" spans="1:4">
      <c r="A3" t="str">
        <f t="shared" ref="A3:A46" si="0">CONCATENATE("F",B3)</f>
        <v>F2</v>
      </c>
      <c r="B3" s="18">
        <v>2</v>
      </c>
      <c r="C3" s="19" t="s">
        <v>200</v>
      </c>
      <c r="D3" s="19" t="s">
        <v>201</v>
      </c>
    </row>
    <row r="4" spans="1:4">
      <c r="A4" t="str">
        <f t="shared" si="0"/>
        <v>F3</v>
      </c>
      <c r="B4" s="18">
        <v>3</v>
      </c>
      <c r="C4" s="19" t="s">
        <v>202</v>
      </c>
      <c r="D4" s="19" t="s">
        <v>203</v>
      </c>
    </row>
    <row r="5" spans="1:4">
      <c r="A5" t="str">
        <f t="shared" si="0"/>
        <v>F4</v>
      </c>
      <c r="B5" s="18">
        <v>4</v>
      </c>
      <c r="C5" s="19" t="s">
        <v>204</v>
      </c>
      <c r="D5" s="19" t="s">
        <v>205</v>
      </c>
    </row>
    <row r="6" spans="1:4">
      <c r="A6" t="str">
        <f t="shared" si="0"/>
        <v>F5</v>
      </c>
      <c r="B6" s="18">
        <v>5</v>
      </c>
      <c r="C6" s="19" t="s">
        <v>206</v>
      </c>
      <c r="D6" s="19" t="s">
        <v>207</v>
      </c>
    </row>
    <row r="7" spans="1:4">
      <c r="A7" t="str">
        <f t="shared" si="0"/>
        <v>F6</v>
      </c>
      <c r="B7" s="18">
        <v>6</v>
      </c>
      <c r="C7" s="19" t="s">
        <v>208</v>
      </c>
      <c r="D7" s="19" t="s">
        <v>209</v>
      </c>
    </row>
    <row r="8" spans="1:4">
      <c r="A8" t="str">
        <f t="shared" si="0"/>
        <v>F7</v>
      </c>
      <c r="B8" s="18">
        <v>7</v>
      </c>
      <c r="C8" s="19" t="s">
        <v>210</v>
      </c>
      <c r="D8" s="19" t="s">
        <v>211</v>
      </c>
    </row>
    <row r="9" spans="1:4">
      <c r="A9" t="str">
        <f t="shared" si="0"/>
        <v>F8</v>
      </c>
      <c r="B9" s="18">
        <v>8</v>
      </c>
      <c r="C9" s="19" t="s">
        <v>212</v>
      </c>
      <c r="D9" s="20" t="s">
        <v>213</v>
      </c>
    </row>
    <row r="10" spans="1:4">
      <c r="A10" t="str">
        <f t="shared" si="0"/>
        <v>F9</v>
      </c>
      <c r="B10" s="18">
        <v>9</v>
      </c>
      <c r="C10" s="19" t="s">
        <v>214</v>
      </c>
      <c r="D10" s="19" t="s">
        <v>215</v>
      </c>
    </row>
    <row r="11" spans="1:4">
      <c r="A11" t="str">
        <f t="shared" si="0"/>
        <v>F10</v>
      </c>
      <c r="B11" s="18">
        <v>10</v>
      </c>
      <c r="C11" s="19" t="s">
        <v>216</v>
      </c>
      <c r="D11" s="19" t="s">
        <v>217</v>
      </c>
    </row>
    <row r="12" spans="1:4">
      <c r="A12" t="str">
        <f t="shared" si="0"/>
        <v>F11</v>
      </c>
      <c r="B12" s="18">
        <v>11</v>
      </c>
      <c r="C12" s="19" t="s">
        <v>218</v>
      </c>
      <c r="D12" s="19" t="s">
        <v>219</v>
      </c>
    </row>
    <row r="13" spans="1:4">
      <c r="A13" t="str">
        <f t="shared" si="0"/>
        <v>F12</v>
      </c>
      <c r="B13" s="18">
        <v>12</v>
      </c>
      <c r="C13" s="19" t="s">
        <v>220</v>
      </c>
      <c r="D13" s="19" t="s">
        <v>221</v>
      </c>
    </row>
    <row r="14" spans="1:4">
      <c r="A14" t="str">
        <f t="shared" si="0"/>
        <v>F13</v>
      </c>
      <c r="B14" s="18">
        <v>13</v>
      </c>
      <c r="C14" s="19" t="s">
        <v>222</v>
      </c>
      <c r="D14" s="19" t="s">
        <v>223</v>
      </c>
    </row>
    <row r="15" spans="1:4">
      <c r="A15" t="str">
        <f t="shared" si="0"/>
        <v>F14</v>
      </c>
      <c r="B15" s="18">
        <v>14</v>
      </c>
      <c r="C15" s="19" t="s">
        <v>224</v>
      </c>
      <c r="D15" s="19" t="s">
        <v>225</v>
      </c>
    </row>
    <row r="16" spans="1:4">
      <c r="A16" t="str">
        <f t="shared" si="0"/>
        <v>F15</v>
      </c>
      <c r="B16" s="18">
        <v>15</v>
      </c>
      <c r="C16" s="19" t="s">
        <v>226</v>
      </c>
      <c r="D16" s="19" t="s">
        <v>227</v>
      </c>
    </row>
    <row r="17" spans="1:4">
      <c r="A17" t="str">
        <f t="shared" si="0"/>
        <v>F16</v>
      </c>
      <c r="B17" s="18">
        <v>16</v>
      </c>
      <c r="C17" s="19" t="s">
        <v>228</v>
      </c>
      <c r="D17" s="19" t="s">
        <v>229</v>
      </c>
    </row>
    <row r="18" spans="1:4">
      <c r="A18" t="str">
        <f t="shared" si="0"/>
        <v>F17</v>
      </c>
      <c r="B18" s="18">
        <v>17</v>
      </c>
      <c r="C18" s="19" t="s">
        <v>230</v>
      </c>
      <c r="D18" s="19" t="s">
        <v>231</v>
      </c>
    </row>
    <row r="19" spans="1:4">
      <c r="A19" t="str">
        <f t="shared" si="0"/>
        <v>F18</v>
      </c>
      <c r="B19" s="18">
        <v>18</v>
      </c>
      <c r="C19" s="19" t="s">
        <v>232</v>
      </c>
      <c r="D19" s="19" t="s">
        <v>233</v>
      </c>
    </row>
    <row r="20" spans="1:4">
      <c r="A20" t="str">
        <f t="shared" si="0"/>
        <v>F19</v>
      </c>
      <c r="B20" s="18">
        <v>19</v>
      </c>
      <c r="C20" s="19" t="s">
        <v>234</v>
      </c>
      <c r="D20" s="19" t="s">
        <v>235</v>
      </c>
    </row>
    <row r="21" spans="1:4">
      <c r="A21" t="str">
        <f t="shared" si="0"/>
        <v>F20</v>
      </c>
      <c r="B21" s="18">
        <v>20</v>
      </c>
      <c r="C21" s="19" t="s">
        <v>236</v>
      </c>
      <c r="D21" s="19" t="s">
        <v>237</v>
      </c>
    </row>
    <row r="22" spans="1:4">
      <c r="A22" t="str">
        <f t="shared" si="0"/>
        <v>F21</v>
      </c>
      <c r="B22" s="18">
        <v>21</v>
      </c>
      <c r="C22" s="19" t="s">
        <v>238</v>
      </c>
      <c r="D22" s="19" t="s">
        <v>239</v>
      </c>
    </row>
    <row r="23" spans="1:4">
      <c r="A23" t="str">
        <f t="shared" si="0"/>
        <v>F22</v>
      </c>
      <c r="B23" s="18">
        <v>22</v>
      </c>
      <c r="C23" s="19" t="s">
        <v>240</v>
      </c>
      <c r="D23" s="19" t="s">
        <v>241</v>
      </c>
    </row>
    <row r="24" spans="1:4">
      <c r="A24" t="str">
        <f t="shared" si="0"/>
        <v>F23</v>
      </c>
      <c r="B24" s="18">
        <v>23</v>
      </c>
      <c r="C24" s="19" t="s">
        <v>242</v>
      </c>
      <c r="D24" s="21">
        <v>2001</v>
      </c>
    </row>
    <row r="25" spans="1:4">
      <c r="A25" t="str">
        <f t="shared" si="0"/>
        <v>F24</v>
      </c>
      <c r="B25" s="18">
        <v>24</v>
      </c>
      <c r="C25" s="19" t="s">
        <v>243</v>
      </c>
      <c r="D25" s="19" t="s">
        <v>244</v>
      </c>
    </row>
    <row r="26" spans="1:4">
      <c r="A26" t="str">
        <f t="shared" si="0"/>
        <v>F25</v>
      </c>
      <c r="B26" s="18">
        <v>25</v>
      </c>
      <c r="C26" s="19" t="s">
        <v>245</v>
      </c>
      <c r="D26" s="19" t="s">
        <v>246</v>
      </c>
    </row>
    <row r="27" spans="1:4">
      <c r="A27" t="str">
        <f t="shared" si="0"/>
        <v>F26</v>
      </c>
      <c r="B27" s="18">
        <v>26</v>
      </c>
      <c r="C27" s="19" t="s">
        <v>247</v>
      </c>
      <c r="D27" s="19" t="s">
        <v>248</v>
      </c>
    </row>
    <row r="28" spans="1:4">
      <c r="A28" t="str">
        <f t="shared" si="0"/>
        <v>F27</v>
      </c>
      <c r="B28" s="18">
        <v>27</v>
      </c>
      <c r="C28" s="19" t="s">
        <v>249</v>
      </c>
      <c r="D28" s="19" t="s">
        <v>250</v>
      </c>
    </row>
    <row r="29" spans="1:4">
      <c r="A29" t="str">
        <f t="shared" si="0"/>
        <v>F28</v>
      </c>
      <c r="B29" s="18">
        <v>28</v>
      </c>
      <c r="C29" s="19" t="s">
        <v>31</v>
      </c>
      <c r="D29" s="19" t="s">
        <v>251</v>
      </c>
    </row>
    <row r="30" spans="1:4">
      <c r="A30" t="str">
        <f t="shared" si="0"/>
        <v>F29</v>
      </c>
      <c r="B30" s="18">
        <v>29</v>
      </c>
      <c r="C30" s="19" t="s">
        <v>252</v>
      </c>
      <c r="D30" s="19" t="s">
        <v>253</v>
      </c>
    </row>
    <row r="31" spans="1:4">
      <c r="A31" t="str">
        <f t="shared" si="0"/>
        <v>F30</v>
      </c>
      <c r="B31" s="18">
        <v>30</v>
      </c>
      <c r="C31" s="19" t="s">
        <v>254</v>
      </c>
      <c r="D31" s="19" t="s">
        <v>255</v>
      </c>
    </row>
    <row r="32" spans="1:4">
      <c r="A32" t="str">
        <f t="shared" si="0"/>
        <v>F31</v>
      </c>
      <c r="B32" s="18">
        <v>31</v>
      </c>
      <c r="C32" s="19" t="s">
        <v>256</v>
      </c>
      <c r="D32" s="19" t="s">
        <v>257</v>
      </c>
    </row>
    <row r="33" spans="1:4">
      <c r="A33" t="str">
        <f t="shared" si="0"/>
        <v>F32</v>
      </c>
      <c r="B33" s="18">
        <v>32</v>
      </c>
      <c r="C33" s="19" t="s">
        <v>258</v>
      </c>
      <c r="D33" s="19" t="s">
        <v>259</v>
      </c>
    </row>
    <row r="34" spans="1:4">
      <c r="A34" t="str">
        <f t="shared" si="0"/>
        <v>F33</v>
      </c>
      <c r="B34" s="18">
        <v>33</v>
      </c>
      <c r="C34" s="19" t="s">
        <v>260</v>
      </c>
      <c r="D34" s="19" t="s">
        <v>261</v>
      </c>
    </row>
    <row r="35" spans="1:4">
      <c r="A35" t="str">
        <f t="shared" si="0"/>
        <v>F34</v>
      </c>
      <c r="B35" s="18">
        <v>34</v>
      </c>
      <c r="C35" s="19" t="s">
        <v>262</v>
      </c>
      <c r="D35" s="19" t="s">
        <v>263</v>
      </c>
    </row>
    <row r="36" spans="1:4">
      <c r="A36" t="str">
        <f t="shared" si="0"/>
        <v>F35</v>
      </c>
      <c r="B36" s="18">
        <v>35</v>
      </c>
      <c r="C36" s="19" t="s">
        <v>264</v>
      </c>
      <c r="D36" s="21" t="s">
        <v>265</v>
      </c>
    </row>
    <row r="37" spans="1:4">
      <c r="A37" t="str">
        <f t="shared" si="0"/>
        <v>F36</v>
      </c>
      <c r="B37" s="18">
        <v>36</v>
      </c>
      <c r="C37" s="19" t="s">
        <v>266</v>
      </c>
      <c r="D37" s="22" t="s">
        <v>267</v>
      </c>
    </row>
    <row r="38" spans="1:4">
      <c r="A38" t="str">
        <f t="shared" si="0"/>
        <v>F37</v>
      </c>
      <c r="B38" s="18">
        <v>37</v>
      </c>
      <c r="C38" s="19" t="s">
        <v>268</v>
      </c>
      <c r="D38" s="19" t="s">
        <v>269</v>
      </c>
    </row>
    <row r="39" spans="1:4">
      <c r="A39" t="str">
        <f t="shared" si="0"/>
        <v>F38</v>
      </c>
      <c r="B39" s="18">
        <v>38</v>
      </c>
      <c r="C39" s="19" t="s">
        <v>270</v>
      </c>
      <c r="D39" s="19" t="s">
        <v>271</v>
      </c>
    </row>
    <row r="40" spans="1:4">
      <c r="A40" t="str">
        <f t="shared" si="0"/>
        <v>F39</v>
      </c>
      <c r="B40" s="18">
        <v>39</v>
      </c>
      <c r="C40" s="19" t="s">
        <v>272</v>
      </c>
      <c r="D40" s="19" t="s">
        <v>273</v>
      </c>
    </row>
    <row r="41" spans="1:4">
      <c r="A41" t="str">
        <f t="shared" si="0"/>
        <v>F40</v>
      </c>
      <c r="B41" s="18">
        <v>40</v>
      </c>
      <c r="C41" s="23" t="s">
        <v>274</v>
      </c>
      <c r="D41" s="23" t="s">
        <v>275</v>
      </c>
    </row>
    <row r="42" spans="1:4">
      <c r="A42" t="str">
        <f t="shared" si="0"/>
        <v>F41</v>
      </c>
      <c r="B42" s="18">
        <v>41</v>
      </c>
      <c r="C42" s="19" t="s">
        <v>276</v>
      </c>
      <c r="D42" s="19" t="s">
        <v>277</v>
      </c>
    </row>
    <row r="43" spans="1:4">
      <c r="A43" t="str">
        <f t="shared" si="0"/>
        <v>F42</v>
      </c>
      <c r="B43" s="18">
        <v>42</v>
      </c>
      <c r="C43" s="19" t="s">
        <v>278</v>
      </c>
      <c r="D43" s="19" t="s">
        <v>279</v>
      </c>
    </row>
    <row r="44" spans="1:4">
      <c r="A44" t="str">
        <f t="shared" si="0"/>
        <v>F43</v>
      </c>
      <c r="B44" s="18">
        <v>43</v>
      </c>
      <c r="C44" s="19" t="s">
        <v>280</v>
      </c>
      <c r="D44" s="19" t="s">
        <v>281</v>
      </c>
    </row>
    <row r="45" spans="1:4">
      <c r="A45" t="str">
        <f t="shared" si="0"/>
        <v>F44</v>
      </c>
      <c r="B45" s="18">
        <v>44</v>
      </c>
      <c r="C45" s="19" t="s">
        <v>282</v>
      </c>
      <c r="D45" s="19" t="s">
        <v>283</v>
      </c>
    </row>
    <row r="46" spans="1:4">
      <c r="A46" t="str">
        <f t="shared" si="0"/>
        <v>F45</v>
      </c>
      <c r="B46" s="18">
        <v>45</v>
      </c>
      <c r="C46" s="19" t="s">
        <v>284</v>
      </c>
      <c r="D46" s="19" t="s">
        <v>285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6"/>
  <sheetViews>
    <sheetView workbookViewId="0">
      <selection sqref="A1:D1"/>
    </sheetView>
  </sheetViews>
  <sheetFormatPr baseColWidth="10" defaultRowHeight="14.4"/>
  <cols>
    <col min="3" max="3" width="93.5546875" bestFit="1" customWidth="1"/>
    <col min="4" max="4" width="216.33203125" bestFit="1" customWidth="1"/>
  </cols>
  <sheetData>
    <row r="1" spans="1:4">
      <c r="B1" t="s">
        <v>0</v>
      </c>
      <c r="C1" t="s">
        <v>1</v>
      </c>
      <c r="D1" t="s">
        <v>2</v>
      </c>
    </row>
    <row r="2" spans="1:4">
      <c r="A2" s="1" t="str">
        <f>CONCATENATE("S",B2)</f>
        <v>S1</v>
      </c>
      <c r="B2" s="27">
        <v>1</v>
      </c>
      <c r="C2" s="28" t="s">
        <v>286</v>
      </c>
      <c r="D2" s="29" t="s">
        <v>287</v>
      </c>
    </row>
    <row r="3" spans="1:4">
      <c r="A3" s="1" t="str">
        <f t="shared" ref="A3:A46" si="0">CONCATENATE("S",B3)</f>
        <v>S2</v>
      </c>
      <c r="B3" s="27">
        <v>2</v>
      </c>
      <c r="C3" s="28" t="s">
        <v>288</v>
      </c>
      <c r="D3" s="29" t="s">
        <v>289</v>
      </c>
    </row>
    <row r="4" spans="1:4">
      <c r="A4" s="1" t="str">
        <f t="shared" si="0"/>
        <v>S3</v>
      </c>
      <c r="B4" s="27">
        <v>3</v>
      </c>
      <c r="C4" s="28" t="s">
        <v>290</v>
      </c>
      <c r="D4" s="29" t="s">
        <v>291</v>
      </c>
    </row>
    <row r="5" spans="1:4">
      <c r="A5" s="1" t="str">
        <f t="shared" si="0"/>
        <v>S4</v>
      </c>
      <c r="B5" s="27">
        <v>4</v>
      </c>
      <c r="C5" s="28" t="s">
        <v>292</v>
      </c>
      <c r="D5" s="29" t="s">
        <v>293</v>
      </c>
    </row>
    <row r="6" spans="1:4">
      <c r="A6" s="1" t="str">
        <f t="shared" si="0"/>
        <v>S5</v>
      </c>
      <c r="B6" s="27">
        <v>5</v>
      </c>
      <c r="C6" s="28" t="s">
        <v>294</v>
      </c>
      <c r="D6" s="29" t="s">
        <v>295</v>
      </c>
    </row>
    <row r="7" spans="1:4">
      <c r="A7" s="1" t="str">
        <f t="shared" si="0"/>
        <v>S6</v>
      </c>
      <c r="B7" s="27">
        <v>6</v>
      </c>
      <c r="C7" s="28" t="s">
        <v>296</v>
      </c>
      <c r="D7" s="29" t="s">
        <v>297</v>
      </c>
    </row>
    <row r="8" spans="1:4">
      <c r="A8" s="1" t="str">
        <f t="shared" si="0"/>
        <v>S7</v>
      </c>
      <c r="B8" s="27">
        <v>7</v>
      </c>
      <c r="C8" s="28" t="s">
        <v>298</v>
      </c>
      <c r="D8" s="29" t="s">
        <v>299</v>
      </c>
    </row>
    <row r="9" spans="1:4">
      <c r="A9" s="1" t="str">
        <f t="shared" si="0"/>
        <v>S8</v>
      </c>
      <c r="B9" s="27">
        <v>8</v>
      </c>
      <c r="C9" s="28" t="s">
        <v>26</v>
      </c>
      <c r="D9" s="29" t="s">
        <v>300</v>
      </c>
    </row>
    <row r="10" spans="1:4">
      <c r="A10" s="1" t="str">
        <f t="shared" si="0"/>
        <v>S9</v>
      </c>
      <c r="B10" s="27">
        <v>9</v>
      </c>
      <c r="C10" s="28" t="s">
        <v>301</v>
      </c>
      <c r="D10" s="29" t="s">
        <v>302</v>
      </c>
    </row>
    <row r="11" spans="1:4">
      <c r="A11" s="1" t="str">
        <f t="shared" si="0"/>
        <v>S10</v>
      </c>
      <c r="B11" s="27">
        <v>10</v>
      </c>
      <c r="C11" s="28" t="s">
        <v>303</v>
      </c>
      <c r="D11" s="29" t="s">
        <v>304</v>
      </c>
    </row>
    <row r="12" spans="1:4">
      <c r="A12" s="1" t="str">
        <f t="shared" si="0"/>
        <v>S11</v>
      </c>
      <c r="B12" s="27">
        <v>11</v>
      </c>
      <c r="C12" s="30" t="s">
        <v>305</v>
      </c>
      <c r="D12" s="31" t="s">
        <v>28</v>
      </c>
    </row>
    <row r="13" spans="1:4">
      <c r="A13" s="1" t="str">
        <f t="shared" si="0"/>
        <v>S12</v>
      </c>
      <c r="B13" s="27">
        <v>12</v>
      </c>
      <c r="C13" s="19" t="s">
        <v>306</v>
      </c>
      <c r="D13" s="21" t="s">
        <v>307</v>
      </c>
    </row>
    <row r="14" spans="1:4">
      <c r="A14" s="1" t="str">
        <f t="shared" si="0"/>
        <v>S13</v>
      </c>
      <c r="B14" s="27">
        <v>13</v>
      </c>
      <c r="C14" s="19" t="s">
        <v>308</v>
      </c>
      <c r="D14" s="21" t="s">
        <v>309</v>
      </c>
    </row>
    <row r="15" spans="1:4">
      <c r="A15" s="1" t="str">
        <f t="shared" si="0"/>
        <v>S14</v>
      </c>
      <c r="B15" s="27">
        <v>14</v>
      </c>
      <c r="C15" s="19" t="s">
        <v>310</v>
      </c>
      <c r="D15" s="21" t="s">
        <v>311</v>
      </c>
    </row>
    <row r="16" spans="1:4">
      <c r="A16" s="1" t="str">
        <f t="shared" si="0"/>
        <v>S15</v>
      </c>
      <c r="B16" s="27">
        <v>15</v>
      </c>
      <c r="C16" s="19" t="s">
        <v>312</v>
      </c>
      <c r="D16" s="21" t="s">
        <v>313</v>
      </c>
    </row>
    <row r="17" spans="1:4">
      <c r="A17" s="1" t="str">
        <f t="shared" si="0"/>
        <v>S16</v>
      </c>
      <c r="B17" s="27">
        <v>16</v>
      </c>
      <c r="C17" s="19" t="s">
        <v>314</v>
      </c>
      <c r="D17" s="21" t="s">
        <v>29</v>
      </c>
    </row>
    <row r="18" spans="1:4">
      <c r="A18" s="1" t="str">
        <f t="shared" si="0"/>
        <v>S17</v>
      </c>
      <c r="B18" s="27">
        <v>17</v>
      </c>
      <c r="C18" s="19" t="s">
        <v>315</v>
      </c>
      <c r="D18" s="21" t="s">
        <v>316</v>
      </c>
    </row>
    <row r="19" spans="1:4">
      <c r="A19" s="1" t="str">
        <f t="shared" si="0"/>
        <v>S18</v>
      </c>
      <c r="B19" s="27">
        <v>18</v>
      </c>
      <c r="C19" s="19" t="s">
        <v>317</v>
      </c>
      <c r="D19" s="21">
        <v>5</v>
      </c>
    </row>
    <row r="20" spans="1:4">
      <c r="A20" s="1" t="str">
        <f t="shared" si="0"/>
        <v>S19</v>
      </c>
      <c r="B20" s="27">
        <v>19</v>
      </c>
      <c r="C20" s="19" t="s">
        <v>318</v>
      </c>
      <c r="D20" s="21" t="s">
        <v>319</v>
      </c>
    </row>
    <row r="21" spans="1:4">
      <c r="A21" s="1" t="str">
        <f t="shared" si="0"/>
        <v>S20</v>
      </c>
      <c r="B21" s="27">
        <v>20</v>
      </c>
      <c r="C21" s="19" t="s">
        <v>320</v>
      </c>
      <c r="D21" s="21" t="s">
        <v>321</v>
      </c>
    </row>
    <row r="22" spans="1:4">
      <c r="A22" s="1" t="str">
        <f t="shared" si="0"/>
        <v>S21</v>
      </c>
      <c r="B22" s="27">
        <v>21</v>
      </c>
      <c r="C22" s="19" t="s">
        <v>322</v>
      </c>
      <c r="D22" s="21" t="s">
        <v>323</v>
      </c>
    </row>
    <row r="23" spans="1:4">
      <c r="A23" s="1" t="str">
        <f t="shared" si="0"/>
        <v>S22</v>
      </c>
      <c r="B23" s="27">
        <v>22</v>
      </c>
      <c r="C23" s="19" t="s">
        <v>324</v>
      </c>
      <c r="D23" s="21" t="s">
        <v>325</v>
      </c>
    </row>
    <row r="24" spans="1:4">
      <c r="A24" s="1" t="str">
        <f t="shared" si="0"/>
        <v>S23</v>
      </c>
      <c r="B24" s="27">
        <v>23</v>
      </c>
      <c r="C24" s="19" t="s">
        <v>326</v>
      </c>
      <c r="D24" s="21" t="s">
        <v>327</v>
      </c>
    </row>
    <row r="25" spans="1:4">
      <c r="A25" s="1" t="str">
        <f>CONCATENATE("S",B25)</f>
        <v>S24</v>
      </c>
      <c r="B25" s="27">
        <v>24</v>
      </c>
      <c r="C25" s="19" t="s">
        <v>328</v>
      </c>
      <c r="D25" s="21" t="s">
        <v>329</v>
      </c>
    </row>
    <row r="26" spans="1:4">
      <c r="A26" s="1" t="str">
        <f t="shared" si="0"/>
        <v>S25</v>
      </c>
      <c r="B26" s="27">
        <v>25</v>
      </c>
      <c r="C26" s="19" t="s">
        <v>330</v>
      </c>
      <c r="D26" s="21" t="s">
        <v>331</v>
      </c>
    </row>
    <row r="27" spans="1:4">
      <c r="A27" s="1" t="str">
        <f t="shared" si="0"/>
        <v>S26</v>
      </c>
      <c r="B27" s="27">
        <v>26</v>
      </c>
      <c r="C27" s="19" t="s">
        <v>332</v>
      </c>
      <c r="D27" s="21" t="s">
        <v>333</v>
      </c>
    </row>
    <row r="28" spans="1:4">
      <c r="A28" s="1" t="str">
        <f t="shared" si="0"/>
        <v>S27</v>
      </c>
      <c r="B28" s="27">
        <v>27</v>
      </c>
      <c r="C28" s="19" t="s">
        <v>334</v>
      </c>
      <c r="D28" s="32" t="s">
        <v>335</v>
      </c>
    </row>
    <row r="29" spans="1:4">
      <c r="A29" s="1" t="str">
        <f t="shared" si="0"/>
        <v>S28</v>
      </c>
      <c r="B29" s="27">
        <v>28</v>
      </c>
      <c r="C29" s="19" t="s">
        <v>336</v>
      </c>
      <c r="D29" s="21" t="s">
        <v>337</v>
      </c>
    </row>
    <row r="30" spans="1:4">
      <c r="A30" s="1" t="str">
        <f t="shared" si="0"/>
        <v>S29</v>
      </c>
      <c r="B30" s="27">
        <v>29</v>
      </c>
      <c r="C30" s="19" t="s">
        <v>338</v>
      </c>
      <c r="D30" s="21" t="s">
        <v>339</v>
      </c>
    </row>
    <row r="31" spans="1:4">
      <c r="A31" s="1" t="str">
        <f t="shared" si="0"/>
        <v>S30</v>
      </c>
      <c r="B31" s="27">
        <v>30</v>
      </c>
      <c r="C31" s="19" t="s">
        <v>340</v>
      </c>
      <c r="D31" s="21" t="s">
        <v>341</v>
      </c>
    </row>
    <row r="32" spans="1:4">
      <c r="A32" s="1" t="str">
        <f t="shared" si="0"/>
        <v>S31</v>
      </c>
      <c r="B32" s="27">
        <v>31</v>
      </c>
      <c r="C32" s="19" t="s">
        <v>342</v>
      </c>
      <c r="D32" s="21" t="s">
        <v>343</v>
      </c>
    </row>
    <row r="33" spans="1:4">
      <c r="A33" s="1" t="str">
        <f t="shared" si="0"/>
        <v>S32</v>
      </c>
      <c r="B33" s="27">
        <v>32</v>
      </c>
      <c r="C33" s="19" t="s">
        <v>344</v>
      </c>
      <c r="D33" s="21" t="s">
        <v>345</v>
      </c>
    </row>
    <row r="34" spans="1:4">
      <c r="A34" s="1" t="str">
        <f t="shared" si="0"/>
        <v>S33</v>
      </c>
      <c r="B34" s="27">
        <v>33</v>
      </c>
      <c r="C34" s="19" t="s">
        <v>346</v>
      </c>
      <c r="D34" s="21" t="s">
        <v>347</v>
      </c>
    </row>
    <row r="35" spans="1:4">
      <c r="A35" s="1" t="str">
        <f t="shared" si="0"/>
        <v>S34</v>
      </c>
      <c r="B35" s="27">
        <v>34</v>
      </c>
      <c r="C35" s="19" t="s">
        <v>348</v>
      </c>
      <c r="D35" s="21" t="s">
        <v>349</v>
      </c>
    </row>
    <row r="36" spans="1:4">
      <c r="A36" s="1" t="str">
        <f t="shared" si="0"/>
        <v>S35</v>
      </c>
      <c r="B36" s="27">
        <v>35</v>
      </c>
      <c r="C36" s="19" t="s">
        <v>350</v>
      </c>
      <c r="D36" s="19" t="s">
        <v>351</v>
      </c>
    </row>
    <row r="37" spans="1:4">
      <c r="A37" s="1" t="str">
        <f t="shared" si="0"/>
        <v>S36</v>
      </c>
      <c r="B37" s="27">
        <v>36</v>
      </c>
      <c r="C37" s="19" t="s">
        <v>352</v>
      </c>
      <c r="D37" s="19" t="s">
        <v>353</v>
      </c>
    </row>
    <row r="38" spans="1:4">
      <c r="A38" s="1" t="str">
        <f t="shared" si="0"/>
        <v>S37</v>
      </c>
      <c r="B38" s="27">
        <v>37</v>
      </c>
      <c r="C38" s="19" t="s">
        <v>354</v>
      </c>
      <c r="D38" s="19" t="s">
        <v>355</v>
      </c>
    </row>
    <row r="39" spans="1:4">
      <c r="A39" s="1" t="str">
        <f t="shared" si="0"/>
        <v>S38</v>
      </c>
      <c r="B39" s="27">
        <v>38</v>
      </c>
      <c r="C39" s="19" t="s">
        <v>356</v>
      </c>
      <c r="D39" s="33" t="s">
        <v>357</v>
      </c>
    </row>
    <row r="40" spans="1:4">
      <c r="A40" s="1" t="str">
        <f t="shared" si="0"/>
        <v>S39</v>
      </c>
      <c r="B40" s="27">
        <v>39</v>
      </c>
      <c r="C40" s="19" t="s">
        <v>358</v>
      </c>
      <c r="D40" s="19" t="s">
        <v>359</v>
      </c>
    </row>
    <row r="41" spans="1:4">
      <c r="A41" s="1" t="str">
        <f t="shared" si="0"/>
        <v>S40</v>
      </c>
      <c r="B41" s="27">
        <v>40</v>
      </c>
      <c r="C41" s="19" t="s">
        <v>360</v>
      </c>
      <c r="D41" s="19" t="s">
        <v>361</v>
      </c>
    </row>
    <row r="42" spans="1:4">
      <c r="A42" s="1" t="str">
        <f t="shared" si="0"/>
        <v>S41</v>
      </c>
      <c r="B42" s="27">
        <v>41</v>
      </c>
      <c r="C42" s="19" t="s">
        <v>362</v>
      </c>
      <c r="D42" s="21" t="s">
        <v>363</v>
      </c>
    </row>
    <row r="43" spans="1:4">
      <c r="A43" s="1" t="str">
        <f t="shared" si="0"/>
        <v>S42</v>
      </c>
      <c r="B43" s="27">
        <v>42</v>
      </c>
      <c r="C43" s="19" t="s">
        <v>364</v>
      </c>
      <c r="D43" s="21" t="s">
        <v>365</v>
      </c>
    </row>
    <row r="44" spans="1:4">
      <c r="A44" s="1" t="str">
        <f t="shared" si="0"/>
        <v>S43</v>
      </c>
      <c r="B44" s="27">
        <v>43</v>
      </c>
      <c r="C44" s="19" t="s">
        <v>366</v>
      </c>
      <c r="D44" s="21" t="s">
        <v>367</v>
      </c>
    </row>
    <row r="45" spans="1:4">
      <c r="A45" s="1" t="str">
        <f t="shared" si="0"/>
        <v>S44</v>
      </c>
      <c r="B45" s="27">
        <v>44</v>
      </c>
      <c r="C45" s="19" t="s">
        <v>24</v>
      </c>
      <c r="D45" s="21" t="s">
        <v>368</v>
      </c>
    </row>
    <row r="46" spans="1:4">
      <c r="A46" s="1" t="str">
        <f t="shared" si="0"/>
        <v>S45</v>
      </c>
      <c r="B46" s="27">
        <v>45</v>
      </c>
      <c r="C46" s="19" t="s">
        <v>369</v>
      </c>
      <c r="D46" s="21" t="s">
        <v>370</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FA776-9EE1-4167-B31E-80F37DE95DD3}">
  <dimension ref="A1:D46"/>
  <sheetViews>
    <sheetView workbookViewId="0">
      <selection sqref="A1:D1"/>
    </sheetView>
  </sheetViews>
  <sheetFormatPr baseColWidth="10" defaultRowHeight="14.4"/>
  <cols>
    <col min="1" max="1" width="4.21875" bestFit="1" customWidth="1"/>
    <col min="3" max="3" width="129.88671875" bestFit="1" customWidth="1"/>
    <col min="4" max="4" width="147.109375" bestFit="1" customWidth="1"/>
  </cols>
  <sheetData>
    <row r="1" spans="1:4">
      <c r="B1" t="s">
        <v>0</v>
      </c>
      <c r="C1" t="s">
        <v>1</v>
      </c>
      <c r="D1" t="s">
        <v>2</v>
      </c>
    </row>
    <row r="2" spans="1:4">
      <c r="A2" t="s">
        <v>461</v>
      </c>
      <c r="B2" s="18">
        <v>1</v>
      </c>
      <c r="C2" s="19" t="s">
        <v>371</v>
      </c>
      <c r="D2" s="19" t="s">
        <v>372</v>
      </c>
    </row>
    <row r="3" spans="1:4">
      <c r="A3" t="s">
        <v>462</v>
      </c>
      <c r="B3" s="18">
        <v>2</v>
      </c>
      <c r="C3" s="19" t="s">
        <v>373</v>
      </c>
      <c r="D3" s="19" t="s">
        <v>374</v>
      </c>
    </row>
    <row r="4" spans="1:4">
      <c r="A4" t="s">
        <v>463</v>
      </c>
      <c r="B4" s="18">
        <v>3</v>
      </c>
      <c r="C4" s="19" t="s">
        <v>375</v>
      </c>
      <c r="D4" s="19" t="s">
        <v>376</v>
      </c>
    </row>
    <row r="5" spans="1:4">
      <c r="A5" t="s">
        <v>464</v>
      </c>
      <c r="B5" s="18">
        <v>4</v>
      </c>
      <c r="C5" s="19" t="s">
        <v>377</v>
      </c>
      <c r="D5" s="19" t="s">
        <v>378</v>
      </c>
    </row>
    <row r="6" spans="1:4">
      <c r="A6" t="s">
        <v>465</v>
      </c>
      <c r="B6" s="18">
        <v>5</v>
      </c>
      <c r="C6" s="36" t="s">
        <v>379</v>
      </c>
      <c r="D6" s="36" t="s">
        <v>380</v>
      </c>
    </row>
    <row r="7" spans="1:4">
      <c r="A7" t="s">
        <v>466</v>
      </c>
      <c r="B7" s="18">
        <v>6</v>
      </c>
      <c r="C7" s="19" t="s">
        <v>381</v>
      </c>
      <c r="D7" s="19" t="s">
        <v>382</v>
      </c>
    </row>
    <row r="8" spans="1:4">
      <c r="A8" t="s">
        <v>467</v>
      </c>
      <c r="B8" s="18">
        <v>7</v>
      </c>
      <c r="C8" s="19" t="s">
        <v>383</v>
      </c>
      <c r="D8" s="19" t="s">
        <v>384</v>
      </c>
    </row>
    <row r="9" spans="1:4">
      <c r="A9" t="s">
        <v>468</v>
      </c>
      <c r="B9" s="18">
        <v>8</v>
      </c>
      <c r="C9" s="19" t="s">
        <v>385</v>
      </c>
      <c r="D9" s="19" t="s">
        <v>386</v>
      </c>
    </row>
    <row r="10" spans="1:4">
      <c r="A10" t="s">
        <v>469</v>
      </c>
      <c r="B10" s="18">
        <v>9</v>
      </c>
      <c r="C10" s="19" t="s">
        <v>387</v>
      </c>
      <c r="D10" s="19" t="s">
        <v>388</v>
      </c>
    </row>
    <row r="11" spans="1:4">
      <c r="A11" t="s">
        <v>470</v>
      </c>
      <c r="B11" s="18">
        <v>10</v>
      </c>
      <c r="C11" s="19" t="s">
        <v>389</v>
      </c>
      <c r="D11" s="19" t="s">
        <v>390</v>
      </c>
    </row>
    <row r="12" spans="1:4">
      <c r="A12" t="s">
        <v>471</v>
      </c>
      <c r="B12" s="18">
        <v>11</v>
      </c>
      <c r="C12" s="19" t="s">
        <v>391</v>
      </c>
      <c r="D12" s="19" t="s">
        <v>392</v>
      </c>
    </row>
    <row r="13" spans="1:4">
      <c r="A13" t="s">
        <v>472</v>
      </c>
      <c r="B13" s="18">
        <v>12</v>
      </c>
      <c r="C13" s="19" t="s">
        <v>393</v>
      </c>
      <c r="D13" s="19" t="s">
        <v>394</v>
      </c>
    </row>
    <row r="14" spans="1:4">
      <c r="A14" t="s">
        <v>473</v>
      </c>
      <c r="B14" s="18">
        <v>13</v>
      </c>
      <c r="C14" s="19" t="s">
        <v>395</v>
      </c>
      <c r="D14" s="19" t="s">
        <v>396</v>
      </c>
    </row>
    <row r="15" spans="1:4">
      <c r="A15" t="s">
        <v>474</v>
      </c>
      <c r="B15" s="18">
        <v>14</v>
      </c>
      <c r="C15" s="19" t="s">
        <v>397</v>
      </c>
      <c r="D15" s="19" t="s">
        <v>398</v>
      </c>
    </row>
    <row r="16" spans="1:4">
      <c r="A16" t="s">
        <v>475</v>
      </c>
      <c r="B16" s="18">
        <v>15</v>
      </c>
      <c r="C16" s="19" t="s">
        <v>399</v>
      </c>
      <c r="D16" s="19" t="s">
        <v>400</v>
      </c>
    </row>
    <row r="17" spans="1:4">
      <c r="A17" t="s">
        <v>476</v>
      </c>
      <c r="B17" s="18">
        <v>16</v>
      </c>
      <c r="C17" s="36" t="s">
        <v>401</v>
      </c>
      <c r="D17" s="36" t="s">
        <v>402</v>
      </c>
    </row>
    <row r="18" spans="1:4">
      <c r="A18" t="s">
        <v>477</v>
      </c>
      <c r="B18" s="18">
        <v>17</v>
      </c>
      <c r="C18" s="19" t="s">
        <v>403</v>
      </c>
      <c r="D18" s="19" t="s">
        <v>404</v>
      </c>
    </row>
    <row r="19" spans="1:4">
      <c r="A19" t="s">
        <v>478</v>
      </c>
      <c r="B19" s="18">
        <v>18</v>
      </c>
      <c r="C19" s="19" t="s">
        <v>405</v>
      </c>
      <c r="D19" s="19" t="s">
        <v>406</v>
      </c>
    </row>
    <row r="20" spans="1:4">
      <c r="A20" t="s">
        <v>479</v>
      </c>
      <c r="B20" s="18">
        <v>19</v>
      </c>
      <c r="C20" s="19" t="s">
        <v>407</v>
      </c>
      <c r="D20" s="36" t="s">
        <v>408</v>
      </c>
    </row>
    <row r="21" spans="1:4">
      <c r="A21" t="s">
        <v>480</v>
      </c>
      <c r="B21" s="18">
        <v>20</v>
      </c>
      <c r="C21" s="19" t="s">
        <v>409</v>
      </c>
      <c r="D21" s="19" t="s">
        <v>410</v>
      </c>
    </row>
    <row r="22" spans="1:4">
      <c r="A22" t="s">
        <v>481</v>
      </c>
      <c r="B22" s="18">
        <v>21</v>
      </c>
      <c r="C22" s="19" t="s">
        <v>411</v>
      </c>
      <c r="D22" s="19" t="s">
        <v>412</v>
      </c>
    </row>
    <row r="23" spans="1:4">
      <c r="A23" t="s">
        <v>482</v>
      </c>
      <c r="B23" s="18">
        <v>22</v>
      </c>
      <c r="C23" s="19" t="s">
        <v>413</v>
      </c>
      <c r="D23" s="19" t="s">
        <v>414</v>
      </c>
    </row>
    <row r="24" spans="1:4">
      <c r="A24" t="s">
        <v>483</v>
      </c>
      <c r="B24" s="18">
        <v>23</v>
      </c>
      <c r="C24" s="19" t="s">
        <v>415</v>
      </c>
      <c r="D24" s="19" t="s">
        <v>416</v>
      </c>
    </row>
    <row r="25" spans="1:4">
      <c r="A25" t="s">
        <v>484</v>
      </c>
      <c r="B25" s="18">
        <v>24</v>
      </c>
      <c r="C25" s="19" t="s">
        <v>417</v>
      </c>
      <c r="D25" s="19" t="s">
        <v>418</v>
      </c>
    </row>
    <row r="26" spans="1:4">
      <c r="A26" t="s">
        <v>485</v>
      </c>
      <c r="B26" s="18">
        <v>25</v>
      </c>
      <c r="C26" s="19" t="s">
        <v>419</v>
      </c>
      <c r="D26" s="19" t="s">
        <v>420</v>
      </c>
    </row>
    <row r="27" spans="1:4">
      <c r="A27" t="s">
        <v>486</v>
      </c>
      <c r="B27" s="18">
        <v>26</v>
      </c>
      <c r="C27" s="19" t="s">
        <v>421</v>
      </c>
      <c r="D27" s="19" t="s">
        <v>422</v>
      </c>
    </row>
    <row r="28" spans="1:4">
      <c r="A28" t="s">
        <v>487</v>
      </c>
      <c r="B28" s="18">
        <v>27</v>
      </c>
      <c r="C28" s="19" t="s">
        <v>423</v>
      </c>
      <c r="D28" s="19" t="s">
        <v>424</v>
      </c>
    </row>
    <row r="29" spans="1:4">
      <c r="A29" t="s">
        <v>488</v>
      </c>
      <c r="B29" s="18">
        <v>28</v>
      </c>
      <c r="C29" s="19" t="s">
        <v>425</v>
      </c>
      <c r="D29" s="19" t="s">
        <v>426</v>
      </c>
    </row>
    <row r="30" spans="1:4">
      <c r="A30" t="s">
        <v>489</v>
      </c>
      <c r="B30" s="18">
        <v>29</v>
      </c>
      <c r="C30" s="19" t="s">
        <v>427</v>
      </c>
      <c r="D30" s="19" t="s">
        <v>428</v>
      </c>
    </row>
    <row r="31" spans="1:4">
      <c r="A31" t="s">
        <v>490</v>
      </c>
      <c r="B31" s="18">
        <v>30</v>
      </c>
      <c r="C31" s="19" t="s">
        <v>429</v>
      </c>
      <c r="D31" s="19" t="s">
        <v>430</v>
      </c>
    </row>
    <row r="32" spans="1:4">
      <c r="A32" t="s">
        <v>491</v>
      </c>
      <c r="B32" s="18">
        <v>31</v>
      </c>
      <c r="C32" s="19" t="s">
        <v>431</v>
      </c>
      <c r="D32" s="19" t="s">
        <v>432</v>
      </c>
    </row>
    <row r="33" spans="1:4">
      <c r="A33" t="s">
        <v>492</v>
      </c>
      <c r="B33" s="18">
        <v>32</v>
      </c>
      <c r="C33" s="19" t="s">
        <v>433</v>
      </c>
      <c r="D33" s="19" t="s">
        <v>434</v>
      </c>
    </row>
    <row r="34" spans="1:4">
      <c r="A34" t="s">
        <v>493</v>
      </c>
      <c r="B34" s="18">
        <v>33</v>
      </c>
      <c r="C34" s="19" t="s">
        <v>435</v>
      </c>
      <c r="D34" s="19" t="s">
        <v>436</v>
      </c>
    </row>
    <row r="35" spans="1:4">
      <c r="A35" t="s">
        <v>494</v>
      </c>
      <c r="B35" s="18">
        <v>34</v>
      </c>
      <c r="C35" s="19" t="s">
        <v>437</v>
      </c>
      <c r="D35" s="19" t="s">
        <v>438</v>
      </c>
    </row>
    <row r="36" spans="1:4">
      <c r="A36" t="s">
        <v>495</v>
      </c>
      <c r="B36" s="18">
        <v>35</v>
      </c>
      <c r="C36" s="19" t="s">
        <v>439</v>
      </c>
      <c r="D36" s="19" t="s">
        <v>440</v>
      </c>
    </row>
    <row r="37" spans="1:4">
      <c r="A37" t="s">
        <v>496</v>
      </c>
      <c r="B37" s="18">
        <v>36</v>
      </c>
      <c r="C37" s="19" t="s">
        <v>441</v>
      </c>
      <c r="D37" s="19" t="s">
        <v>442</v>
      </c>
    </row>
    <row r="38" spans="1:4">
      <c r="A38" t="s">
        <v>497</v>
      </c>
      <c r="B38" s="18">
        <v>37</v>
      </c>
      <c r="C38" s="19" t="s">
        <v>443</v>
      </c>
      <c r="D38" s="19" t="s">
        <v>444</v>
      </c>
    </row>
    <row r="39" spans="1:4">
      <c r="A39" t="s">
        <v>498</v>
      </c>
      <c r="B39" s="18">
        <v>38</v>
      </c>
      <c r="C39" s="19" t="s">
        <v>445</v>
      </c>
      <c r="D39" s="19" t="s">
        <v>446</v>
      </c>
    </row>
    <row r="40" spans="1:4">
      <c r="A40" t="s">
        <v>499</v>
      </c>
      <c r="B40" s="18">
        <v>39</v>
      </c>
      <c r="C40" s="19" t="s">
        <v>447</v>
      </c>
      <c r="D40" s="19" t="s">
        <v>448</v>
      </c>
    </row>
    <row r="41" spans="1:4">
      <c r="A41" t="s">
        <v>500</v>
      </c>
      <c r="B41" s="18">
        <v>40</v>
      </c>
      <c r="C41" s="36" t="s">
        <v>449</v>
      </c>
      <c r="D41" s="36" t="s">
        <v>450</v>
      </c>
    </row>
    <row r="42" spans="1:4">
      <c r="A42" t="s">
        <v>501</v>
      </c>
      <c r="B42" s="18">
        <v>41</v>
      </c>
      <c r="C42" s="19" t="s">
        <v>451</v>
      </c>
      <c r="D42" s="19" t="s">
        <v>452</v>
      </c>
    </row>
    <row r="43" spans="1:4">
      <c r="A43" t="s">
        <v>502</v>
      </c>
      <c r="B43" s="18">
        <v>42</v>
      </c>
      <c r="C43" s="19" t="s">
        <v>453</v>
      </c>
      <c r="D43" s="19" t="s">
        <v>454</v>
      </c>
    </row>
    <row r="44" spans="1:4">
      <c r="A44" t="s">
        <v>503</v>
      </c>
      <c r="B44" s="18">
        <v>43</v>
      </c>
      <c r="C44" s="19" t="s">
        <v>455</v>
      </c>
      <c r="D44" s="37" t="s">
        <v>456</v>
      </c>
    </row>
    <row r="45" spans="1:4">
      <c r="A45" t="s">
        <v>504</v>
      </c>
      <c r="B45" s="18">
        <v>44</v>
      </c>
      <c r="C45" s="19" t="s">
        <v>457</v>
      </c>
      <c r="D45" s="19" t="s">
        <v>458</v>
      </c>
    </row>
    <row r="46" spans="1:4">
      <c r="A46" t="s">
        <v>505</v>
      </c>
      <c r="B46" s="18">
        <v>45</v>
      </c>
      <c r="C46" s="19" t="s">
        <v>459</v>
      </c>
      <c r="D46" s="19" t="s">
        <v>460</v>
      </c>
    </row>
  </sheetData>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A88B6-CA56-45DD-A3B7-E64936A746C0}">
  <dimension ref="A1:D46"/>
  <sheetViews>
    <sheetView workbookViewId="0">
      <selection activeCell="D46" sqref="A2:D46"/>
    </sheetView>
  </sheetViews>
  <sheetFormatPr baseColWidth="10" defaultRowHeight="14.4"/>
  <cols>
    <col min="1" max="1" width="4.6640625" bestFit="1" customWidth="1"/>
    <col min="3" max="3" width="131.6640625" bestFit="1" customWidth="1"/>
    <col min="4" max="4" width="142.109375" bestFit="1" customWidth="1"/>
  </cols>
  <sheetData>
    <row r="1" spans="1:4">
      <c r="B1" t="s">
        <v>0</v>
      </c>
      <c r="C1" t="s">
        <v>1</v>
      </c>
      <c r="D1" t="s">
        <v>2</v>
      </c>
    </row>
    <row r="2" spans="1:4">
      <c r="A2" t="s">
        <v>585</v>
      </c>
      <c r="B2" s="40">
        <v>1</v>
      </c>
      <c r="C2" s="19" t="s">
        <v>506</v>
      </c>
      <c r="D2" s="21" t="s">
        <v>23</v>
      </c>
    </row>
    <row r="3" spans="1:4">
      <c r="A3" t="s">
        <v>586</v>
      </c>
      <c r="B3" s="40">
        <v>2</v>
      </c>
      <c r="C3" s="19" t="s">
        <v>507</v>
      </c>
      <c r="D3" s="21" t="s">
        <v>25</v>
      </c>
    </row>
    <row r="4" spans="1:4">
      <c r="A4" t="s">
        <v>587</v>
      </c>
      <c r="B4" s="40">
        <v>3</v>
      </c>
      <c r="C4" s="19" t="s">
        <v>508</v>
      </c>
      <c r="D4" s="21" t="s">
        <v>27</v>
      </c>
    </row>
    <row r="5" spans="1:4">
      <c r="A5" t="s">
        <v>588</v>
      </c>
      <c r="B5" s="40">
        <v>4</v>
      </c>
      <c r="C5" s="19" t="s">
        <v>509</v>
      </c>
      <c r="D5" s="21" t="s">
        <v>510</v>
      </c>
    </row>
    <row r="6" spans="1:4">
      <c r="A6" t="s">
        <v>589</v>
      </c>
      <c r="B6" s="40">
        <v>5</v>
      </c>
      <c r="C6" s="19" t="s">
        <v>511</v>
      </c>
      <c r="D6" s="21" t="s">
        <v>512</v>
      </c>
    </row>
    <row r="7" spans="1:4">
      <c r="A7" t="s">
        <v>590</v>
      </c>
      <c r="B7" s="40">
        <v>6</v>
      </c>
      <c r="C7" s="36" t="s">
        <v>513</v>
      </c>
      <c r="D7" s="32" t="s">
        <v>514</v>
      </c>
    </row>
    <row r="8" spans="1:4">
      <c r="A8" t="s">
        <v>591</v>
      </c>
      <c r="B8" s="40">
        <v>7</v>
      </c>
      <c r="C8" s="36" t="s">
        <v>515</v>
      </c>
      <c r="D8" s="32" t="s">
        <v>516</v>
      </c>
    </row>
    <row r="9" spans="1:4">
      <c r="A9" t="s">
        <v>592</v>
      </c>
      <c r="B9" s="40">
        <v>8</v>
      </c>
      <c r="C9" s="19" t="s">
        <v>517</v>
      </c>
      <c r="D9" s="19" t="s">
        <v>518</v>
      </c>
    </row>
    <row r="10" spans="1:4">
      <c r="A10" t="s">
        <v>593</v>
      </c>
      <c r="B10" s="40">
        <v>9</v>
      </c>
      <c r="C10" s="19" t="s">
        <v>519</v>
      </c>
      <c r="D10" s="19" t="s">
        <v>520</v>
      </c>
    </row>
    <row r="11" spans="1:4">
      <c r="A11" t="s">
        <v>594</v>
      </c>
      <c r="B11" s="41">
        <v>10</v>
      </c>
      <c r="C11" s="19" t="s">
        <v>3</v>
      </c>
      <c r="D11" s="19" t="s">
        <v>4</v>
      </c>
    </row>
    <row r="12" spans="1:4">
      <c r="A12" t="s">
        <v>595</v>
      </c>
      <c r="B12" s="41">
        <v>11</v>
      </c>
      <c r="C12" s="19" t="s">
        <v>521</v>
      </c>
      <c r="D12" s="19" t="s">
        <v>522</v>
      </c>
    </row>
    <row r="13" spans="1:4">
      <c r="A13" t="s">
        <v>596</v>
      </c>
      <c r="B13" s="41">
        <v>12</v>
      </c>
      <c r="C13" s="19" t="s">
        <v>523</v>
      </c>
      <c r="D13" s="19" t="s">
        <v>9</v>
      </c>
    </row>
    <row r="14" spans="1:4">
      <c r="A14" t="s">
        <v>597</v>
      </c>
      <c r="B14" s="41">
        <v>13</v>
      </c>
      <c r="C14" s="19" t="s">
        <v>524</v>
      </c>
      <c r="D14" s="19" t="s">
        <v>630</v>
      </c>
    </row>
    <row r="15" spans="1:4">
      <c r="A15" t="s">
        <v>598</v>
      </c>
      <c r="B15" s="41">
        <v>14</v>
      </c>
      <c r="C15" s="19" t="s">
        <v>525</v>
      </c>
      <c r="D15" s="19" t="s">
        <v>526</v>
      </c>
    </row>
    <row r="16" spans="1:4">
      <c r="A16" t="s">
        <v>599</v>
      </c>
      <c r="B16" s="41">
        <v>15</v>
      </c>
      <c r="C16" s="19" t="s">
        <v>527</v>
      </c>
      <c r="D16" s="19" t="s">
        <v>528</v>
      </c>
    </row>
    <row r="17" spans="1:4">
      <c r="A17" t="s">
        <v>600</v>
      </c>
      <c r="B17" s="41">
        <v>16</v>
      </c>
      <c r="C17" s="19" t="s">
        <v>529</v>
      </c>
      <c r="D17" s="19" t="s">
        <v>530</v>
      </c>
    </row>
    <row r="18" spans="1:4">
      <c r="A18" t="s">
        <v>601</v>
      </c>
      <c r="B18" s="41">
        <v>17</v>
      </c>
      <c r="C18" s="19" t="s">
        <v>531</v>
      </c>
      <c r="D18" s="19" t="s">
        <v>532</v>
      </c>
    </row>
    <row r="19" spans="1:4">
      <c r="A19" t="s">
        <v>602</v>
      </c>
      <c r="B19" s="41">
        <v>18</v>
      </c>
      <c r="C19" s="19" t="s">
        <v>533</v>
      </c>
      <c r="D19" s="19" t="s">
        <v>534</v>
      </c>
    </row>
    <row r="20" spans="1:4">
      <c r="A20" t="s">
        <v>603</v>
      </c>
      <c r="B20" s="42">
        <v>19</v>
      </c>
      <c r="C20" s="19" t="s">
        <v>535</v>
      </c>
      <c r="D20" s="46" t="s">
        <v>536</v>
      </c>
    </row>
    <row r="21" spans="1:4">
      <c r="A21" t="s">
        <v>604</v>
      </c>
      <c r="B21" s="42">
        <v>20</v>
      </c>
      <c r="C21" s="19" t="s">
        <v>537</v>
      </c>
      <c r="D21" s="19" t="s">
        <v>538</v>
      </c>
    </row>
    <row r="22" spans="1:4">
      <c r="A22" t="s">
        <v>605</v>
      </c>
      <c r="B22" s="42">
        <v>21</v>
      </c>
      <c r="C22" s="36" t="s">
        <v>539</v>
      </c>
      <c r="D22" s="46" t="s">
        <v>540</v>
      </c>
    </row>
    <row r="23" spans="1:4">
      <c r="A23" t="s">
        <v>606</v>
      </c>
      <c r="B23" s="42">
        <v>22</v>
      </c>
      <c r="C23" s="19" t="s">
        <v>541</v>
      </c>
      <c r="D23" s="19" t="s">
        <v>542</v>
      </c>
    </row>
    <row r="24" spans="1:4">
      <c r="A24" t="s">
        <v>607</v>
      </c>
      <c r="B24" s="42">
        <v>23</v>
      </c>
      <c r="C24" s="19" t="s">
        <v>543</v>
      </c>
      <c r="D24" s="19" t="s">
        <v>544</v>
      </c>
    </row>
    <row r="25" spans="1:4">
      <c r="A25" t="s">
        <v>608</v>
      </c>
      <c r="B25" s="42">
        <v>24</v>
      </c>
      <c r="C25" s="19" t="s">
        <v>545</v>
      </c>
      <c r="D25" s="19" t="s">
        <v>546</v>
      </c>
    </row>
    <row r="26" spans="1:4">
      <c r="A26" t="s">
        <v>609</v>
      </c>
      <c r="B26" s="42">
        <v>25</v>
      </c>
      <c r="C26" s="19" t="s">
        <v>547</v>
      </c>
      <c r="D26" s="19" t="s">
        <v>548</v>
      </c>
    </row>
    <row r="27" spans="1:4">
      <c r="A27" t="s">
        <v>610</v>
      </c>
      <c r="B27" s="42">
        <v>26</v>
      </c>
      <c r="C27" s="19" t="s">
        <v>549</v>
      </c>
      <c r="D27" s="19" t="s">
        <v>550</v>
      </c>
    </row>
    <row r="28" spans="1:4">
      <c r="A28" t="s">
        <v>611</v>
      </c>
      <c r="B28" s="42">
        <v>27</v>
      </c>
      <c r="C28" s="19" t="s">
        <v>551</v>
      </c>
      <c r="D28" s="19" t="s">
        <v>552</v>
      </c>
    </row>
    <row r="29" spans="1:4">
      <c r="A29" t="s">
        <v>612</v>
      </c>
      <c r="B29" s="43">
        <v>28</v>
      </c>
      <c r="C29" s="19" t="s">
        <v>32</v>
      </c>
      <c r="D29" s="19" t="s">
        <v>553</v>
      </c>
    </row>
    <row r="30" spans="1:4">
      <c r="A30" t="s">
        <v>613</v>
      </c>
      <c r="B30" s="43">
        <v>29</v>
      </c>
      <c r="C30" s="19" t="s">
        <v>554</v>
      </c>
      <c r="D30" s="19" t="s">
        <v>555</v>
      </c>
    </row>
    <row r="31" spans="1:4">
      <c r="A31" t="s">
        <v>614</v>
      </c>
      <c r="B31" s="43">
        <v>30</v>
      </c>
      <c r="C31" s="19" t="s">
        <v>556</v>
      </c>
      <c r="D31" s="19" t="s">
        <v>557</v>
      </c>
    </row>
    <row r="32" spans="1:4">
      <c r="A32" t="s">
        <v>615</v>
      </c>
      <c r="B32" s="43">
        <v>31</v>
      </c>
      <c r="C32" s="19" t="s">
        <v>558</v>
      </c>
      <c r="D32" s="19" t="s">
        <v>559</v>
      </c>
    </row>
    <row r="33" spans="1:4">
      <c r="A33" t="s">
        <v>616</v>
      </c>
      <c r="B33" s="43">
        <v>32</v>
      </c>
      <c r="C33" s="19" t="s">
        <v>560</v>
      </c>
      <c r="D33" s="19" t="s">
        <v>561</v>
      </c>
    </row>
    <row r="34" spans="1:4">
      <c r="A34" t="s">
        <v>617</v>
      </c>
      <c r="B34" s="43">
        <v>33</v>
      </c>
      <c r="C34" s="19" t="s">
        <v>562</v>
      </c>
      <c r="D34" s="19" t="s">
        <v>563</v>
      </c>
    </row>
    <row r="35" spans="1:4">
      <c r="A35" t="s">
        <v>618</v>
      </c>
      <c r="B35" s="43">
        <v>34</v>
      </c>
      <c r="C35" s="19" t="s">
        <v>564</v>
      </c>
      <c r="D35" s="21" t="s">
        <v>565</v>
      </c>
    </row>
    <row r="36" spans="1:4">
      <c r="A36" t="s">
        <v>619</v>
      </c>
      <c r="B36" s="43">
        <v>35</v>
      </c>
      <c r="C36" s="19" t="s">
        <v>240</v>
      </c>
      <c r="D36" s="19" t="s">
        <v>241</v>
      </c>
    </row>
    <row r="37" spans="1:4">
      <c r="A37" t="s">
        <v>620</v>
      </c>
      <c r="B37" s="43">
        <v>36</v>
      </c>
      <c r="C37" s="19" t="s">
        <v>566</v>
      </c>
      <c r="D37" s="19" t="s">
        <v>567</v>
      </c>
    </row>
    <row r="38" spans="1:4">
      <c r="A38" t="s">
        <v>621</v>
      </c>
      <c r="B38" s="44">
        <v>37</v>
      </c>
      <c r="C38" s="19" t="s">
        <v>568</v>
      </c>
      <c r="D38" s="19" t="s">
        <v>569</v>
      </c>
    </row>
    <row r="39" spans="1:4">
      <c r="A39" t="s">
        <v>622</v>
      </c>
      <c r="B39" s="44">
        <v>38</v>
      </c>
      <c r="C39" s="19" t="s">
        <v>570</v>
      </c>
      <c r="D39" s="19" t="s">
        <v>571</v>
      </c>
    </row>
    <row r="40" spans="1:4">
      <c r="A40" t="s">
        <v>623</v>
      </c>
      <c r="B40" s="44">
        <v>39</v>
      </c>
      <c r="C40" s="19" t="s">
        <v>572</v>
      </c>
      <c r="D40" s="19" t="s">
        <v>573</v>
      </c>
    </row>
    <row r="41" spans="1:4">
      <c r="A41" t="s">
        <v>624</v>
      </c>
      <c r="B41" s="44">
        <v>40</v>
      </c>
      <c r="C41" s="45" t="s">
        <v>574</v>
      </c>
      <c r="D41" s="19" t="s">
        <v>575</v>
      </c>
    </row>
    <row r="42" spans="1:4">
      <c r="A42" t="s">
        <v>625</v>
      </c>
      <c r="B42" s="44">
        <v>41</v>
      </c>
      <c r="C42" s="19" t="s">
        <v>576</v>
      </c>
      <c r="D42" s="19" t="s">
        <v>577</v>
      </c>
    </row>
    <row r="43" spans="1:4">
      <c r="A43" t="s">
        <v>626</v>
      </c>
      <c r="B43" s="44">
        <v>42</v>
      </c>
      <c r="C43" s="19" t="s">
        <v>578</v>
      </c>
      <c r="D43" s="19" t="s">
        <v>579</v>
      </c>
    </row>
    <row r="44" spans="1:4">
      <c r="A44" t="s">
        <v>627</v>
      </c>
      <c r="B44" s="44">
        <v>43</v>
      </c>
      <c r="C44" s="19" t="s">
        <v>580</v>
      </c>
      <c r="D44" s="19" t="s">
        <v>20</v>
      </c>
    </row>
    <row r="45" spans="1:4">
      <c r="A45" t="s">
        <v>628</v>
      </c>
      <c r="B45" s="44">
        <v>44</v>
      </c>
      <c r="C45" s="19" t="s">
        <v>581</v>
      </c>
      <c r="D45" s="19" t="s">
        <v>582</v>
      </c>
    </row>
    <row r="46" spans="1:4">
      <c r="A46" t="s">
        <v>629</v>
      </c>
      <c r="B46" s="44">
        <v>45</v>
      </c>
      <c r="C46" s="19" t="s">
        <v>583</v>
      </c>
      <c r="D46" s="45" t="s">
        <v>584</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Questionnaire</vt:lpstr>
      <vt:lpstr>Codification_NE PAS MODIFIER</vt:lpstr>
      <vt:lpstr>ALIMENTATION</vt:lpstr>
      <vt:lpstr>REPRODUCTION</vt:lpstr>
      <vt:lpstr>FILIERE OVINE</vt:lpstr>
      <vt:lpstr>SANTE</vt:lpstr>
      <vt:lpstr>GENETIQUE</vt:lpstr>
      <vt:lpstr>MYSTERE</vt:lpstr>
      <vt:lpstr>Questionnaire!Impression_des_titres</vt:lpstr>
      <vt:lpstr>Questionnaire!Zone_d_impression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Propriétaire</dc:creator>
  <cp:lastModifiedBy>Ophelie TEUMA</cp:lastModifiedBy>
  <cp:lastPrinted>2015-11-23T14:11:43Z</cp:lastPrinted>
  <dcterms:created xsi:type="dcterms:W3CDTF">2015-10-20T18:36:06Z</dcterms:created>
  <dcterms:modified xsi:type="dcterms:W3CDTF">2023-10-10T13:50:39Z</dcterms:modified>
</cp:coreProperties>
</file>